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db_diario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<sst xmlns="http://schemas.openxmlformats.org/spreadsheetml/2006/main" count="12" uniqueCount="9">
  <si>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Data</t>
  </si>
  <si>
    <t>Depósitos a prazo (CDB/RDB-pré-fixados) - Rentabilidade diária (%)</t>
  </si>
  <si>
    <t>Números Índices Descendentes</t>
  </si>
  <si>
    <t>Prova</t>
  </si>
  <si>
    <t>Fonte: Sisbacen PESP300</t>
  </si>
  <si>
    <t>Elaboração Economaster</t>
  </si>
  <si>
    <t>Economista Resp. Flávio Antunes Estaiano de Rezende</t>
  </si>
  <si>
    <t>E-mail: economaster@economaster.com.br</t>
  </si>
  <si>
    <t>Números Índices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</si>
</sst>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00"/>
    <numFmt numFmtId="166" formatCode="#,##0.0000"/>
    <numFmt numFmtId="167" formatCode="dd/mm/yy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6">
    <xf numFmtId="0" fontId="0" fillId="0" borderId="0" xfId="0" applyAlignment="1">
      <alignment/>
    </xf>
    <xf numFmtId="14" fontId="18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4" fontId="18" fillId="0" borderId="10" xfId="0" applyNumberFormat="1" applyFont="1" applyFill="1" applyBorder="1" applyAlignment="1">
      <alignment horizontal="center" wrapText="1"/>
    </xf>
    <xf numFmtId="164" fontId="18" fillId="0" borderId="10" xfId="0" applyNumberFormat="1" applyFont="1" applyFill="1" applyBorder="1" applyAlignment="1">
      <alignment horizontal="center" wrapText="1"/>
    </xf>
    <xf numFmtId="165" fontId="18" fillId="0" borderId="10" xfId="0" applyNumberFormat="1" applyFont="1" applyFill="1" applyBorder="1" applyAlignment="1">
      <alignment horizontal="center" wrapText="1"/>
    </xf>
    <xf numFmtId="14" fontId="18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14" fontId="18" fillId="0" borderId="0" xfId="0" applyNumberFormat="1" applyFont="1" applyFill="1" applyAlignment="1">
      <alignment horizontal="center" vertical="top" wrapText="1"/>
    </xf>
    <xf numFmtId="164" fontId="18" fillId="0" borderId="0" xfId="0" applyNumberFormat="1" applyFont="1" applyFill="1" applyAlignment="1">
      <alignment horizontal="center" vertical="top" wrapText="1"/>
    </xf>
    <xf numFmtId="165" fontId="18" fillId="0" borderId="0" xfId="0" applyNumberFormat="1" applyFont="1" applyFill="1" applyAlignment="1">
      <alignment horizontal="center" vertical="top" wrapText="1"/>
    </xf>
    <xf numFmtId="14" fontId="18" fillId="0" borderId="0" xfId="0" applyNumberFormat="1" applyFont="1" applyFill="1" applyBorder="1" applyAlignment="1">
      <alignment/>
    </xf>
    <xf numFmtId="14" fontId="19" fillId="0" borderId="0" xfId="0" applyNumberFormat="1" applyFont="1" applyFill="1" applyBorder="1" applyAlignment="1">
      <alignment/>
    </xf>
  </cellXfs>
  <cellStyles count="8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1 1" xfId="56"/>
    <cellStyle name="Título 1 1 1" xfId="57"/>
    <cellStyle name="Título 1 1 1 1" xfId="58"/>
    <cellStyle name="Título 1 1 1 1 1" xfId="59"/>
    <cellStyle name="Título 1 1 1 1 1 1" xfId="60"/>
    <cellStyle name="Título 1 1 1 1 1 1 1" xfId="61"/>
    <cellStyle name="Título 1 1 1 1 1 1 1 1" xfId="62"/>
    <cellStyle name="Título 1 1 1 1 1 1 1 1 1" xfId="63"/>
    <cellStyle name="Título 1 1 1 1 1 1 1 1 1 1" xfId="64"/>
    <cellStyle name="Título 1 1 1 1 1 1 1 1 1 1 1" xfId="65"/>
    <cellStyle name="Título 1 1 1 1 1 1 1 1 1 1 1 1" xfId="66"/>
    <cellStyle name="Título 1 1 1 1 1 1 1 1 1 1 1 1 1" xfId="67"/>
    <cellStyle name="Título 1 1 1 1 1 1 1 1 1 1 1 1 1 1" xfId="68"/>
    <cellStyle name="Título 1 1 1 1 1 1 1 1 1 1 1 1 1 1 1" xfId="69"/>
    <cellStyle name="Título 1 1 1 1 1 1 1 1 1 1 1 1 1 1 1 1" xfId="70"/>
    <cellStyle name="Título 1 1 1 1 1 1 1 1 1 1 1 1 1 1 1 1 1" xfId="71"/>
    <cellStyle name="Título 1 1 1 1 1 1 1 1 1 1 1 1 1 1 1 1 1 1" xfId="72"/>
    <cellStyle name="Título 1 1 1 1 1 1 1 1 1 1 1 1 1 1 1 1 1 1 1" xfId="73"/>
    <cellStyle name="Título 1 1 1 1 1 1 1 1 1 1 1 1 1 1 1 1 1 1 1 1" xfId="74"/>
    <cellStyle name="Título 1 1 1 1 1 1 1 1 1 1 1 1 1 1 1 1 1 1 1 1 1" xfId="75"/>
    <cellStyle name="Título 1 1 1 1 1 1 1 1 1 1 1 1 1 1 1 1 1 1 1 1 1 1" xfId="76"/>
    <cellStyle name="Título 1 1 1 1 1 1 1 1 1 1 1 1 1 1 1 1 1 1 1 1 1 1 1" xfId="77"/>
    <cellStyle name="Título 1 1 1 1 1 1 1 1 1 1 1 1 1 1 1 1 1 1 1 1 1 1 1 1" xfId="78"/>
    <cellStyle name="Título 1 1 1 1 1 1 1 1 1 1 1 1 1 1 1 1 1 1 1 1 1 1 1 1 1" xfId="79"/>
    <cellStyle name="Título 1 1 1 1 1 1 1 1 1 1 1 1 1 1 1 1 1 1 1 1 1 1 1 1 1 1" xfId="80"/>
    <cellStyle name="Título 1 1 1 1 1 1 1 1 1 1 1 1 1 1 1 1 1 1 1 1 1 1 1 1 1 1 1" xfId="81"/>
    <cellStyle name="Título 1 1 1 1 1 1 1 1 1 1 1 1 1 1 1 1 1 1 1 1 1 1 1 1 1 1 1 1" xfId="82"/>
    <cellStyle name="Título 1 1 1 1 1 1 1 1 1 1 1 1 1 1 1 1 1 1 1 1 1 1 1 1 1 1 1 1 1" xfId="83"/>
    <cellStyle name="Título 1 1 1 1 1 1 1 1 1 1 1 1 1 1 1 1 1 1 1 1 1 1 1 1 1 1 1 1 1 1" xfId="84"/>
    <cellStyle name="Título 1 1 1 1 1 1 1 1 1 1 1 1 1 1 1 1 1 1 1 1 1 1 1 1 1 1 1 1 1 1 1" xfId="85"/>
    <cellStyle name="Título 1 1 1 1 1 1 1 1 1 1 1 1 1 1 1 1 1 1 1 1 1 1 1 1 1 1 1 1 1 1 1 1" xfId="86"/>
    <cellStyle name="Título 1 1 1 1 1 1 1 1 1 1 1 1 1 1 1 1 1 1 1 1 1 1 1 1 1 1 1 1 1 1 1 1 1" xfId="87"/>
    <cellStyle name="Título 1 1 1 1 1 1 1 1 1 1 1 1 1 1 1 1 1 1 1 1 1 1 1 1 1 1 1 1 1 1 1 1 1 1" xfId="88"/>
    <cellStyle name="Título 1 1 1 1 1 1 1 1 1 1 1 1 1 1 1 1 1 1 1 1 1 1 1 1 1 1 1 1 1 1 1 1 1 1 1" xfId="89"/>
    <cellStyle name="Título 1 1 1 1 1 1 1 1 1 1 1 1 1 1 1 1 1 1 1 1 1 1 1 1 1 1 1 1 1 1 1 1 1 1 1 1" xfId="90"/>
    <cellStyle name="Título 1 1 1 1 1 1 1 1 1 1 1 1 1 1 1 1 1 1 1 1 1 1 1 1 1 1 1 1 1 1 1 1 1 1 1 1 1" xfId="91"/>
    <cellStyle name="Título 1 1 1 1 1 1 1 1 1 1 1 1 1 1 1 1 1 1 1 1 1 1 1 1 1 1 1 1 1 1 1 1 1 1 1 1 1 1" xfId="92"/>
    <cellStyle name="Título 1 1 1 1 1 1 1 1 1 1 1 1 1 1 1 1 1 1 1 1 1 1 1 1 1 1 1 1 1 1 1 1 1 1 1 1 1 1 1" xfId="93"/>
    <cellStyle name="Título 1 1 1 1 1 1 1 1 1 1 1 1 1 1 1 1 1 1 1 1 1 1 1 1 1 1 1 1 1 1 1 1 1 1 1 1 1 1 1 1" xfId="94"/>
    <cellStyle name="Título 2" xfId="95"/>
    <cellStyle name="Título 3" xfId="96"/>
    <cellStyle name="Título 4" xfId="97"/>
    <cellStyle name="Total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1581150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3</xdr:col>
      <xdr:colOff>1581150</xdr:colOff>
      <xdr:row>265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303775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8"/>
  <sheetViews>
    <sheetView tabSelected="1" workbookViewId="0" topLeftCell="A1">
      <selection activeCell="D266" sqref="A1:D266"/>
    </sheetView>
  </sheetViews>
  <sheetFormatPr defaultColWidth="9.140625" defaultRowHeight="12.75"/>
  <cols>
    <col min="1" max="1" width="23.8515625" style="1" customWidth="1"/>
    <col min="2" max="2" width="34.421875" style="2" customWidth="1"/>
    <col min="3" max="3" width="48.8515625" style="3" customWidth="1"/>
    <col min="4" max="4" width="24.28125" style="2" customWidth="1"/>
    <col min="5" max="16384" width="9.140625" style="4" customWidth="1"/>
  </cols>
  <sheetData>
    <row r="1" ht="140.25" customHeight="1"/>
    <row r="2" spans="1:4" ht="38.25" customHeight="1">
      <c r="A2" s="5" t="s">
        <v>0</v>
      </c>
      <c r="B2" s="6" t="s">
        <v>1</v>
      </c>
      <c r="C2" s="7" t="s">
        <v>8</v>
      </c>
      <c r="D2" s="6" t="s">
        <v>3</v>
      </c>
    </row>
    <row r="3" spans="1:4" ht="20.25">
      <c r="A3" s="8">
        <v>38716</v>
      </c>
      <c r="B3" s="9">
        <v>0.0564</v>
      </c>
      <c r="C3" s="10">
        <v>29149.000832332964</v>
      </c>
      <c r="D3" s="9">
        <v>0.056400000000000894</v>
      </c>
    </row>
    <row r="4" spans="1:4" ht="20.25">
      <c r="A4" s="8">
        <v>38719</v>
      </c>
      <c r="B4" s="9">
        <v>0.0604</v>
      </c>
      <c r="C4" s="10">
        <f aca="true" t="shared" si="0" ref="C4:C56">((B4/100)+1)*C3</f>
        <v>29166.606828835695</v>
      </c>
      <c r="D4" s="9">
        <f aca="true" t="shared" si="1" ref="D4:D56">((C4/C3)-1)*100</f>
        <v>0.060400000000004894</v>
      </c>
    </row>
    <row r="5" spans="1:4" ht="20.25">
      <c r="A5" s="8">
        <v>38720</v>
      </c>
      <c r="B5" s="9">
        <v>0.0619</v>
      </c>
      <c r="C5" s="10">
        <f t="shared" si="0"/>
        <v>29184.66095846274</v>
      </c>
      <c r="D5" s="9">
        <f t="shared" si="1"/>
        <v>0.06189999999999252</v>
      </c>
    </row>
    <row r="6" spans="1:4" ht="20.25">
      <c r="A6" s="8">
        <v>38721</v>
      </c>
      <c r="B6" s="9">
        <v>0.0624</v>
      </c>
      <c r="C6" s="10">
        <f t="shared" si="0"/>
        <v>29202.87218690082</v>
      </c>
      <c r="D6" s="9">
        <f t="shared" si="1"/>
        <v>0.06239999999999579</v>
      </c>
    </row>
    <row r="7" spans="1:4" ht="20.25">
      <c r="A7" s="8">
        <v>38722</v>
      </c>
      <c r="B7" s="9">
        <v>0.0613</v>
      </c>
      <c r="C7" s="10">
        <f t="shared" si="0"/>
        <v>29220.773547551387</v>
      </c>
      <c r="D7" s="9">
        <f t="shared" si="1"/>
        <v>0.06129999999999747</v>
      </c>
    </row>
    <row r="8" spans="1:4" ht="20.25">
      <c r="A8" s="8">
        <v>38723</v>
      </c>
      <c r="B8" s="9">
        <v>0.0625</v>
      </c>
      <c r="C8" s="10">
        <f t="shared" si="0"/>
        <v>29239.03653101861</v>
      </c>
      <c r="D8" s="9">
        <f t="shared" si="1"/>
        <v>0.06250000000000977</v>
      </c>
    </row>
    <row r="9" spans="1:4" ht="20.25">
      <c r="A9" s="8">
        <v>38726</v>
      </c>
      <c r="B9" s="9">
        <v>0.0611</v>
      </c>
      <c r="C9" s="10">
        <f t="shared" si="0"/>
        <v>29256.90158233906</v>
      </c>
      <c r="D9" s="9">
        <f t="shared" si="1"/>
        <v>0.061099999999991716</v>
      </c>
    </row>
    <row r="10" spans="1:4" ht="20.25">
      <c r="A10" s="8">
        <v>38727</v>
      </c>
      <c r="B10" s="9">
        <v>0.058</v>
      </c>
      <c r="C10" s="10">
        <f t="shared" si="0"/>
        <v>29273.870585256816</v>
      </c>
      <c r="D10" s="9">
        <f t="shared" si="1"/>
        <v>0.058000000000002494</v>
      </c>
    </row>
    <row r="11" spans="1:4" ht="20.25">
      <c r="A11" s="8">
        <v>38728</v>
      </c>
      <c r="B11" s="9">
        <v>0.0598</v>
      </c>
      <c r="C11" s="10">
        <f t="shared" si="0"/>
        <v>29291.3763598668</v>
      </c>
      <c r="D11" s="9">
        <f t="shared" si="1"/>
        <v>0.059800000000009845</v>
      </c>
    </row>
    <row r="12" spans="1:4" ht="20.25">
      <c r="A12" s="8">
        <v>38729</v>
      </c>
      <c r="B12" s="9">
        <v>0.0588</v>
      </c>
      <c r="C12" s="10">
        <f t="shared" si="0"/>
        <v>29308.599689166404</v>
      </c>
      <c r="D12" s="9">
        <f t="shared" si="1"/>
        <v>0.058800000000003294</v>
      </c>
    </row>
    <row r="13" spans="1:4" ht="20.25">
      <c r="A13" s="8">
        <v>38730</v>
      </c>
      <c r="B13" s="9">
        <v>0.0562</v>
      </c>
      <c r="C13" s="10">
        <f t="shared" si="0"/>
        <v>29325.071122191715</v>
      </c>
      <c r="D13" s="9">
        <f t="shared" si="1"/>
        <v>0.05619999999999514</v>
      </c>
    </row>
    <row r="14" spans="1:4" ht="20.25">
      <c r="A14" s="8">
        <v>38733</v>
      </c>
      <c r="B14" s="9">
        <v>0.0573</v>
      </c>
      <c r="C14" s="10">
        <f t="shared" si="0"/>
        <v>29341.87438794473</v>
      </c>
      <c r="D14" s="9">
        <f t="shared" si="1"/>
        <v>0.05729999999999347</v>
      </c>
    </row>
    <row r="15" spans="1:4" ht="20.25">
      <c r="A15" s="8">
        <v>38734</v>
      </c>
      <c r="B15" s="9">
        <v>0.0599</v>
      </c>
      <c r="C15" s="10">
        <f t="shared" si="0"/>
        <v>29359.45017070311</v>
      </c>
      <c r="D15" s="9">
        <f t="shared" si="1"/>
        <v>0.05990000000000162</v>
      </c>
    </row>
    <row r="16" spans="1:4" ht="20.25">
      <c r="A16" s="8">
        <v>38735</v>
      </c>
      <c r="B16" s="9">
        <v>0.0605</v>
      </c>
      <c r="C16" s="10">
        <f t="shared" si="0"/>
        <v>29377.212638056382</v>
      </c>
      <c r="D16" s="9">
        <f t="shared" si="1"/>
        <v>0.06049999999999667</v>
      </c>
    </row>
    <row r="17" spans="1:4" ht="20.25">
      <c r="A17" s="8">
        <v>38736</v>
      </c>
      <c r="B17" s="9">
        <v>0.0586</v>
      </c>
      <c r="C17" s="10">
        <f t="shared" si="0"/>
        <v>29394.42768466228</v>
      </c>
      <c r="D17" s="9">
        <f t="shared" si="1"/>
        <v>0.05859999999999754</v>
      </c>
    </row>
    <row r="18" spans="1:4" ht="20.25">
      <c r="A18" s="8">
        <v>38737</v>
      </c>
      <c r="B18" s="9">
        <v>0.0584</v>
      </c>
      <c r="C18" s="10">
        <f t="shared" si="0"/>
        <v>29411.594030430122</v>
      </c>
      <c r="D18" s="9">
        <f t="shared" si="1"/>
        <v>0.05839999999999179</v>
      </c>
    </row>
    <row r="19" spans="1:4" ht="20.25">
      <c r="A19" s="8">
        <v>38740</v>
      </c>
      <c r="B19" s="9">
        <v>0.0585</v>
      </c>
      <c r="C19" s="10">
        <f t="shared" si="0"/>
        <v>29428.799812937927</v>
      </c>
      <c r="D19" s="9">
        <f t="shared" si="1"/>
        <v>0.05850000000000577</v>
      </c>
    </row>
    <row r="20" spans="1:4" ht="20.25">
      <c r="A20" s="8">
        <v>38741</v>
      </c>
      <c r="B20" s="9">
        <v>0.0598</v>
      </c>
      <c r="C20" s="10">
        <f t="shared" si="0"/>
        <v>29446.39823522607</v>
      </c>
      <c r="D20" s="9">
        <f t="shared" si="1"/>
        <v>0.059800000000009845</v>
      </c>
    </row>
    <row r="21" spans="1:4" ht="20.25">
      <c r="A21" s="8">
        <v>38742</v>
      </c>
      <c r="B21" s="9">
        <v>0.0602</v>
      </c>
      <c r="C21" s="10">
        <f t="shared" si="0"/>
        <v>29464.124966963675</v>
      </c>
      <c r="D21" s="9">
        <f t="shared" si="1"/>
        <v>0.06019999999999914</v>
      </c>
    </row>
    <row r="22" spans="1:4" ht="20.25">
      <c r="A22" s="8">
        <v>38743</v>
      </c>
      <c r="B22" s="9">
        <v>0.06</v>
      </c>
      <c r="C22" s="10">
        <f t="shared" si="0"/>
        <v>29481.80344194385</v>
      </c>
      <c r="D22" s="9">
        <f t="shared" si="1"/>
        <v>0.05999999999999339</v>
      </c>
    </row>
    <row r="23" spans="1:4" ht="20.25">
      <c r="A23" s="8">
        <v>38744</v>
      </c>
      <c r="B23" s="9">
        <v>0.0556</v>
      </c>
      <c r="C23" s="10">
        <f t="shared" si="0"/>
        <v>29498.195324657572</v>
      </c>
      <c r="D23" s="9">
        <f t="shared" si="1"/>
        <v>0.055600000000000094</v>
      </c>
    </row>
    <row r="24" spans="1:4" ht="20.25">
      <c r="A24" s="8">
        <v>38747</v>
      </c>
      <c r="B24" s="9">
        <v>0.057</v>
      </c>
      <c r="C24" s="10">
        <f t="shared" si="0"/>
        <v>29515.009295992626</v>
      </c>
      <c r="D24" s="9">
        <f t="shared" si="1"/>
        <v>0.05699999999999594</v>
      </c>
    </row>
    <row r="25" spans="1:4" ht="20.25">
      <c r="A25" s="8">
        <v>38748</v>
      </c>
      <c r="B25" s="9">
        <v>0.0605</v>
      </c>
      <c r="C25" s="10">
        <f t="shared" si="0"/>
        <v>29532.8658766167</v>
      </c>
      <c r="D25" s="9">
        <f t="shared" si="1"/>
        <v>0.06049999999999667</v>
      </c>
    </row>
    <row r="26" spans="1:4" ht="20.25">
      <c r="A26" s="8">
        <v>38749</v>
      </c>
      <c r="B26" s="9">
        <v>0.0579</v>
      </c>
      <c r="C26" s="10">
        <f t="shared" si="0"/>
        <v>29549.965405959265</v>
      </c>
      <c r="D26" s="9">
        <f t="shared" si="1"/>
        <v>0.05790000000001072</v>
      </c>
    </row>
    <row r="27" spans="1:4" ht="20.25">
      <c r="A27" s="8">
        <v>38750</v>
      </c>
      <c r="B27" s="9">
        <v>0.0569</v>
      </c>
      <c r="C27" s="10">
        <f t="shared" si="0"/>
        <v>29566.779336275256</v>
      </c>
      <c r="D27" s="9">
        <f t="shared" si="1"/>
        <v>0.05690000000000417</v>
      </c>
    </row>
    <row r="28" spans="1:4" ht="20.25">
      <c r="A28" s="8">
        <v>38751</v>
      </c>
      <c r="B28" s="9">
        <v>0.0594</v>
      </c>
      <c r="C28" s="10">
        <f t="shared" si="0"/>
        <v>29584.342003201004</v>
      </c>
      <c r="D28" s="9">
        <f t="shared" si="1"/>
        <v>0.05939999999999834</v>
      </c>
    </row>
    <row r="29" spans="1:4" ht="20.25">
      <c r="A29" s="8">
        <v>38754</v>
      </c>
      <c r="B29" s="9">
        <v>0.0591</v>
      </c>
      <c r="C29" s="10">
        <f t="shared" si="0"/>
        <v>29601.826349324896</v>
      </c>
      <c r="D29" s="9">
        <f t="shared" si="1"/>
        <v>0.05910000000000082</v>
      </c>
    </row>
    <row r="30" spans="1:4" ht="20.25">
      <c r="A30" s="8">
        <v>38755</v>
      </c>
      <c r="B30" s="9">
        <v>0.0583</v>
      </c>
      <c r="C30" s="10">
        <f t="shared" si="0"/>
        <v>29619.084214086553</v>
      </c>
      <c r="D30" s="9">
        <f t="shared" si="1"/>
        <v>0.05830000000000002</v>
      </c>
    </row>
    <row r="31" spans="1:4" ht="20.25">
      <c r="A31" s="8">
        <v>38756</v>
      </c>
      <c r="B31" s="9">
        <v>0.0595</v>
      </c>
      <c r="C31" s="10">
        <f t="shared" si="0"/>
        <v>29636.70756919393</v>
      </c>
      <c r="D31" s="9">
        <f t="shared" si="1"/>
        <v>0.059499999999990116</v>
      </c>
    </row>
    <row r="32" spans="1:4" ht="20.25">
      <c r="A32" s="8">
        <v>38757</v>
      </c>
      <c r="B32" s="9">
        <v>0.0555</v>
      </c>
      <c r="C32" s="10">
        <f t="shared" si="0"/>
        <v>29653.155941894838</v>
      </c>
      <c r="D32" s="9">
        <f t="shared" si="1"/>
        <v>0.05550000000000832</v>
      </c>
    </row>
    <row r="33" spans="1:4" ht="20.25">
      <c r="A33" s="8">
        <v>38758</v>
      </c>
      <c r="B33" s="9">
        <v>0.0557</v>
      </c>
      <c r="C33" s="10">
        <f t="shared" si="0"/>
        <v>29669.67274975447</v>
      </c>
      <c r="D33" s="9">
        <f t="shared" si="1"/>
        <v>0.05569999999999187</v>
      </c>
    </row>
    <row r="34" spans="1:4" ht="20.25">
      <c r="A34" s="8">
        <v>38761</v>
      </c>
      <c r="B34" s="9">
        <v>0.0606</v>
      </c>
      <c r="C34" s="10">
        <f t="shared" si="0"/>
        <v>29687.652571440824</v>
      </c>
      <c r="D34" s="9">
        <f t="shared" si="1"/>
        <v>0.060600000000010645</v>
      </c>
    </row>
    <row r="35" spans="1:4" ht="20.25">
      <c r="A35" s="8">
        <v>38762</v>
      </c>
      <c r="B35" s="9">
        <v>0.0562</v>
      </c>
      <c r="C35" s="10">
        <f t="shared" si="0"/>
        <v>29704.337032185973</v>
      </c>
      <c r="D35" s="9">
        <f t="shared" si="1"/>
        <v>0.05619999999999514</v>
      </c>
    </row>
    <row r="36" spans="1:4" ht="20.25">
      <c r="A36" s="8">
        <v>38763</v>
      </c>
      <c r="B36" s="9">
        <v>0.0595</v>
      </c>
      <c r="C36" s="10">
        <f t="shared" si="0"/>
        <v>29722.01111272012</v>
      </c>
      <c r="D36" s="9">
        <f t="shared" si="1"/>
        <v>0.059499999999990116</v>
      </c>
    </row>
    <row r="37" spans="1:4" ht="20.25">
      <c r="A37" s="8">
        <v>38764</v>
      </c>
      <c r="B37" s="9">
        <v>0.0569</v>
      </c>
      <c r="C37" s="10">
        <f t="shared" si="0"/>
        <v>29738.92293704326</v>
      </c>
      <c r="D37" s="9">
        <f t="shared" si="1"/>
        <v>0.05690000000000417</v>
      </c>
    </row>
    <row r="38" spans="1:4" ht="20.25">
      <c r="A38" s="8">
        <v>38765</v>
      </c>
      <c r="B38" s="9">
        <v>0.0551</v>
      </c>
      <c r="C38" s="10">
        <f t="shared" si="0"/>
        <v>29755.309083581567</v>
      </c>
      <c r="D38" s="9">
        <f t="shared" si="1"/>
        <v>0.05509999999999682</v>
      </c>
    </row>
    <row r="39" spans="1:4" ht="20.25">
      <c r="A39" s="8">
        <v>38768</v>
      </c>
      <c r="B39" s="9">
        <v>0.0566</v>
      </c>
      <c r="C39" s="10">
        <f t="shared" si="0"/>
        <v>29772.150588522876</v>
      </c>
      <c r="D39" s="9">
        <f t="shared" si="1"/>
        <v>0.056600000000006645</v>
      </c>
    </row>
    <row r="40" spans="1:4" ht="20.25">
      <c r="A40" s="8">
        <v>38769</v>
      </c>
      <c r="B40" s="9">
        <v>0.0554</v>
      </c>
      <c r="C40" s="10">
        <f t="shared" si="0"/>
        <v>29788.644359948918</v>
      </c>
      <c r="D40" s="9">
        <f t="shared" si="1"/>
        <v>0.05539999999999434</v>
      </c>
    </row>
    <row r="41" spans="1:4" ht="20.25">
      <c r="A41" s="8">
        <v>38770</v>
      </c>
      <c r="B41" s="9">
        <v>0.0617</v>
      </c>
      <c r="C41" s="10">
        <f t="shared" si="0"/>
        <v>29807.02395351901</v>
      </c>
      <c r="D41" s="9">
        <f t="shared" si="1"/>
        <v>0.06170000000000897</v>
      </c>
    </row>
    <row r="42" spans="1:4" ht="20.25">
      <c r="A42" s="8">
        <v>38771</v>
      </c>
      <c r="B42" s="9">
        <v>0.0619</v>
      </c>
      <c r="C42" s="10">
        <f t="shared" si="0"/>
        <v>29825.474501346234</v>
      </c>
      <c r="D42" s="9">
        <f t="shared" si="1"/>
        <v>0.06189999999999252</v>
      </c>
    </row>
    <row r="43" spans="1:4" ht="20.25">
      <c r="A43" s="8">
        <v>38772</v>
      </c>
      <c r="B43" s="9">
        <v>0.0574</v>
      </c>
      <c r="C43" s="10">
        <f t="shared" si="0"/>
        <v>29842.59432371001</v>
      </c>
      <c r="D43" s="9">
        <f t="shared" si="1"/>
        <v>0.057400000000007445</v>
      </c>
    </row>
    <row r="44" spans="1:4" ht="20.25">
      <c r="A44" s="8">
        <v>38777</v>
      </c>
      <c r="B44" s="9">
        <v>0.0537</v>
      </c>
      <c r="C44" s="10">
        <f t="shared" si="0"/>
        <v>29858.619796861843</v>
      </c>
      <c r="D44" s="9">
        <f t="shared" si="1"/>
        <v>0.05370000000000097</v>
      </c>
    </row>
    <row r="45" spans="1:4" ht="20.25">
      <c r="A45" s="8">
        <v>38778</v>
      </c>
      <c r="B45" s="9">
        <v>0.0595</v>
      </c>
      <c r="C45" s="10">
        <f t="shared" si="0"/>
        <v>29876.385675640973</v>
      </c>
      <c r="D45" s="9">
        <f t="shared" si="1"/>
        <v>0.059499999999990116</v>
      </c>
    </row>
    <row r="46" spans="1:4" ht="20.25">
      <c r="A46" s="8">
        <v>38779</v>
      </c>
      <c r="B46" s="9">
        <v>0.0532</v>
      </c>
      <c r="C46" s="10">
        <f t="shared" si="0"/>
        <v>29892.279912820413</v>
      </c>
      <c r="D46" s="9">
        <f t="shared" si="1"/>
        <v>0.053199999999997694</v>
      </c>
    </row>
    <row r="47" spans="1:4" ht="20.25">
      <c r="A47" s="8">
        <v>38782</v>
      </c>
      <c r="B47" s="9">
        <v>0.0589</v>
      </c>
      <c r="C47" s="10">
        <f t="shared" si="0"/>
        <v>29909.886465689062</v>
      </c>
      <c r="D47" s="9">
        <f t="shared" si="1"/>
        <v>0.05889999999999507</v>
      </c>
    </row>
    <row r="48" spans="1:4" ht="20.25">
      <c r="A48" s="8">
        <v>38783</v>
      </c>
      <c r="B48" s="9">
        <v>0.0568</v>
      </c>
      <c r="C48" s="10">
        <f t="shared" si="0"/>
        <v>29926.87528120157</v>
      </c>
      <c r="D48" s="9">
        <f t="shared" si="1"/>
        <v>0.05679999999999019</v>
      </c>
    </row>
    <row r="49" spans="1:4" ht="20.25">
      <c r="A49" s="8">
        <v>38784</v>
      </c>
      <c r="B49" s="9">
        <v>0.0565</v>
      </c>
      <c r="C49" s="10">
        <f t="shared" si="0"/>
        <v>29943.783965735445</v>
      </c>
      <c r="D49" s="9">
        <f t="shared" si="1"/>
        <v>0.05649999999999267</v>
      </c>
    </row>
    <row r="50" spans="1:4" ht="20.25">
      <c r="A50" s="8">
        <v>38785</v>
      </c>
      <c r="B50" s="9">
        <v>0.0601</v>
      </c>
      <c r="C50" s="10">
        <f t="shared" si="0"/>
        <v>29961.780179898855</v>
      </c>
      <c r="D50" s="9">
        <f t="shared" si="1"/>
        <v>0.06010000000000737</v>
      </c>
    </row>
    <row r="51" spans="1:4" ht="20.25">
      <c r="A51" s="8">
        <v>38786</v>
      </c>
      <c r="B51" s="9">
        <v>0.0558</v>
      </c>
      <c r="C51" s="10">
        <f t="shared" si="0"/>
        <v>29978.49885323924</v>
      </c>
      <c r="D51" s="9">
        <f t="shared" si="1"/>
        <v>0.055800000000005845</v>
      </c>
    </row>
    <row r="52" spans="1:4" ht="20.25">
      <c r="A52" s="8">
        <v>38789</v>
      </c>
      <c r="B52" s="9">
        <v>0.0584</v>
      </c>
      <c r="C52" s="10">
        <f t="shared" si="0"/>
        <v>29996.006296569532</v>
      </c>
      <c r="D52" s="9">
        <f t="shared" si="1"/>
        <v>0.05839999999999179</v>
      </c>
    </row>
    <row r="53" spans="1:4" ht="20.25">
      <c r="A53" s="8">
        <v>38790</v>
      </c>
      <c r="B53" s="9">
        <v>0.0548</v>
      </c>
      <c r="C53" s="10">
        <f t="shared" si="0"/>
        <v>30012.444108020052</v>
      </c>
      <c r="D53" s="9">
        <f t="shared" si="1"/>
        <v>0.054799999999999294</v>
      </c>
    </row>
    <row r="54" spans="1:4" ht="20.25">
      <c r="A54" s="8">
        <v>38791</v>
      </c>
      <c r="B54" s="9">
        <v>0.0535</v>
      </c>
      <c r="C54" s="10">
        <f t="shared" si="0"/>
        <v>30028.500765617842</v>
      </c>
      <c r="D54" s="9">
        <f t="shared" si="1"/>
        <v>0.05349999999999522</v>
      </c>
    </row>
    <row r="55" spans="1:4" ht="20.25">
      <c r="A55" s="8">
        <v>38792</v>
      </c>
      <c r="B55" s="9">
        <v>0.0557</v>
      </c>
      <c r="C55" s="10">
        <f t="shared" si="0"/>
        <v>30045.22664054429</v>
      </c>
      <c r="D55" s="9">
        <f t="shared" si="1"/>
        <v>0.05569999999999187</v>
      </c>
    </row>
    <row r="56" spans="1:4" ht="20.25">
      <c r="A56" s="8">
        <v>38793</v>
      </c>
      <c r="B56" s="9">
        <v>0.0563</v>
      </c>
      <c r="C56" s="10">
        <f t="shared" si="0"/>
        <v>30062.14210314292</v>
      </c>
      <c r="D56" s="9">
        <f t="shared" si="1"/>
        <v>0.05630000000000912</v>
      </c>
    </row>
    <row r="57" spans="1:4" ht="20.25">
      <c r="A57" s="8">
        <v>38796</v>
      </c>
      <c r="B57" s="9">
        <v>0.0537</v>
      </c>
      <c r="C57" s="10">
        <f aca="true" t="shared" si="2" ref="C57:C120">((B57/100)+1)*C56</f>
        <v>30078.285473452306</v>
      </c>
      <c r="D57" s="9">
        <f aca="true" t="shared" si="3" ref="D57:D120">((C57/C56)-1)*100</f>
        <v>0.05370000000000097</v>
      </c>
    </row>
    <row r="58" spans="1:4" ht="20.25">
      <c r="A58" s="8">
        <v>38797</v>
      </c>
      <c r="B58" s="9">
        <v>0.0542</v>
      </c>
      <c r="C58" s="10">
        <f t="shared" si="2"/>
        <v>30094.58790417892</v>
      </c>
      <c r="D58" s="9">
        <f t="shared" si="3"/>
        <v>0.054200000000004245</v>
      </c>
    </row>
    <row r="59" spans="1:4" ht="20.25">
      <c r="A59" s="8">
        <v>38798</v>
      </c>
      <c r="B59" s="9">
        <v>0.0571</v>
      </c>
      <c r="C59" s="10">
        <f t="shared" si="2"/>
        <v>30111.77191387221</v>
      </c>
      <c r="D59" s="9">
        <f t="shared" si="3"/>
        <v>0.05710000000000992</v>
      </c>
    </row>
    <row r="60" spans="1:4" ht="20.25">
      <c r="A60" s="8">
        <v>38799</v>
      </c>
      <c r="B60" s="9">
        <v>0.0594</v>
      </c>
      <c r="C60" s="10">
        <f t="shared" si="2"/>
        <v>30129.65830638905</v>
      </c>
      <c r="D60" s="9">
        <f t="shared" si="3"/>
        <v>0.05939999999999834</v>
      </c>
    </row>
    <row r="61" spans="1:4" ht="20.25">
      <c r="A61" s="8">
        <v>38800</v>
      </c>
      <c r="B61" s="9">
        <v>0.0522</v>
      </c>
      <c r="C61" s="10">
        <f t="shared" si="2"/>
        <v>30145.385988024984</v>
      </c>
      <c r="D61" s="9">
        <f t="shared" si="3"/>
        <v>0.05219999999999114</v>
      </c>
    </row>
    <row r="62" spans="1:4" ht="20.25">
      <c r="A62" s="8">
        <v>38803</v>
      </c>
      <c r="B62" s="9">
        <v>0.0564</v>
      </c>
      <c r="C62" s="10">
        <f t="shared" si="2"/>
        <v>30162.38798572223</v>
      </c>
      <c r="D62" s="9">
        <f t="shared" si="3"/>
        <v>0.056400000000000894</v>
      </c>
    </row>
    <row r="63" spans="1:4" ht="20.25">
      <c r="A63" s="8">
        <v>38804</v>
      </c>
      <c r="B63" s="9">
        <v>0.0591</v>
      </c>
      <c r="C63" s="10">
        <f t="shared" si="2"/>
        <v>30180.21395702179</v>
      </c>
      <c r="D63" s="9">
        <f t="shared" si="3"/>
        <v>0.05910000000000082</v>
      </c>
    </row>
    <row r="64" spans="1:4" ht="20.25">
      <c r="A64" s="8">
        <v>38805</v>
      </c>
      <c r="B64" s="9">
        <v>0.0544</v>
      </c>
      <c r="C64" s="10">
        <f t="shared" si="2"/>
        <v>30196.631993414416</v>
      </c>
      <c r="D64" s="9">
        <f t="shared" si="3"/>
        <v>0.054400000000009996</v>
      </c>
    </row>
    <row r="65" spans="1:4" ht="20.25">
      <c r="A65" s="8">
        <v>38806</v>
      </c>
      <c r="B65" s="9">
        <v>0.0585</v>
      </c>
      <c r="C65" s="10">
        <f t="shared" si="2"/>
        <v>30214.297023130566</v>
      </c>
      <c r="D65" s="9">
        <f t="shared" si="3"/>
        <v>0.05850000000000577</v>
      </c>
    </row>
    <row r="66" spans="1:4" ht="20.25">
      <c r="A66" s="8">
        <v>38807</v>
      </c>
      <c r="B66" s="9">
        <v>0.0564</v>
      </c>
      <c r="C66" s="10">
        <f t="shared" si="2"/>
        <v>30231.33788665161</v>
      </c>
      <c r="D66" s="9">
        <f t="shared" si="3"/>
        <v>0.056400000000000894</v>
      </c>
    </row>
    <row r="67" spans="1:4" ht="20.25">
      <c r="A67" s="8">
        <v>38810</v>
      </c>
      <c r="B67" s="9">
        <v>0.0554</v>
      </c>
      <c r="C67" s="10">
        <f t="shared" si="2"/>
        <v>30248.086047840814</v>
      </c>
      <c r="D67" s="9">
        <f t="shared" si="3"/>
        <v>0.05539999999999434</v>
      </c>
    </row>
    <row r="68" spans="1:4" ht="20.25">
      <c r="A68" s="8">
        <v>38811</v>
      </c>
      <c r="B68" s="9">
        <v>0.0532</v>
      </c>
      <c r="C68" s="10">
        <f t="shared" si="2"/>
        <v>30264.178029618266</v>
      </c>
      <c r="D68" s="9">
        <f t="shared" si="3"/>
        <v>0.053199999999997694</v>
      </c>
    </row>
    <row r="69" spans="1:4" ht="20.25">
      <c r="A69" s="8">
        <v>38812</v>
      </c>
      <c r="B69" s="9">
        <v>0.0551</v>
      </c>
      <c r="C69" s="10">
        <f t="shared" si="2"/>
        <v>30280.853591712585</v>
      </c>
      <c r="D69" s="9">
        <f t="shared" si="3"/>
        <v>0.05509999999999682</v>
      </c>
    </row>
    <row r="70" spans="1:4" ht="20.25">
      <c r="A70" s="8">
        <v>38813</v>
      </c>
      <c r="B70" s="9">
        <v>0.0575</v>
      </c>
      <c r="C70" s="10">
        <f t="shared" si="2"/>
        <v>30298.265082527818</v>
      </c>
      <c r="D70" s="9">
        <f t="shared" si="3"/>
        <v>0.05749999999999922</v>
      </c>
    </row>
    <row r="71" spans="1:4" ht="20.25">
      <c r="A71" s="8">
        <v>38814</v>
      </c>
      <c r="B71" s="9">
        <v>0.0562</v>
      </c>
      <c r="C71" s="10">
        <f t="shared" si="2"/>
        <v>30315.292707504195</v>
      </c>
      <c r="D71" s="9">
        <f t="shared" si="3"/>
        <v>0.05619999999999514</v>
      </c>
    </row>
    <row r="72" spans="1:4" ht="20.25">
      <c r="A72" s="8">
        <v>38817</v>
      </c>
      <c r="B72" s="9">
        <v>0.0541</v>
      </c>
      <c r="C72" s="10">
        <f t="shared" si="2"/>
        <v>30331.69328085895</v>
      </c>
      <c r="D72" s="9">
        <f t="shared" si="3"/>
        <v>0.05409999999999027</v>
      </c>
    </row>
    <row r="73" spans="1:4" ht="20.25">
      <c r="A73" s="8">
        <v>38818</v>
      </c>
      <c r="B73" s="9">
        <v>0.0536</v>
      </c>
      <c r="C73" s="10">
        <f t="shared" si="2"/>
        <v>30347.951068457496</v>
      </c>
      <c r="D73" s="9">
        <f t="shared" si="3"/>
        <v>0.053600000000009196</v>
      </c>
    </row>
    <row r="74" spans="1:4" ht="20.25">
      <c r="A74" s="8">
        <v>38819</v>
      </c>
      <c r="B74" s="9">
        <v>0.0576</v>
      </c>
      <c r="C74" s="10">
        <f t="shared" si="2"/>
        <v>30365.431488272923</v>
      </c>
      <c r="D74" s="9">
        <f t="shared" si="3"/>
        <v>0.05759999999999099</v>
      </c>
    </row>
    <row r="75" spans="1:4" ht="20.25">
      <c r="A75" s="8">
        <v>38820</v>
      </c>
      <c r="B75" s="9">
        <v>0.055</v>
      </c>
      <c r="C75" s="10">
        <f t="shared" si="2"/>
        <v>30382.132475591476</v>
      </c>
      <c r="D75" s="9">
        <f t="shared" si="3"/>
        <v>0.055000000000005045</v>
      </c>
    </row>
    <row r="76" spans="1:4" ht="20.25">
      <c r="A76" s="8">
        <v>38824</v>
      </c>
      <c r="B76" s="9">
        <v>0.0553</v>
      </c>
      <c r="C76" s="10">
        <f t="shared" si="2"/>
        <v>30398.93379485048</v>
      </c>
      <c r="D76" s="9">
        <f t="shared" si="3"/>
        <v>0.05530000000000257</v>
      </c>
    </row>
    <row r="77" spans="1:4" ht="20.25">
      <c r="A77" s="8">
        <v>38825</v>
      </c>
      <c r="B77" s="9">
        <v>0.0528</v>
      </c>
      <c r="C77" s="10">
        <f t="shared" si="2"/>
        <v>30414.984431894165</v>
      </c>
      <c r="D77" s="9">
        <f t="shared" si="3"/>
        <v>0.052800000000008396</v>
      </c>
    </row>
    <row r="78" spans="1:4" ht="20.25">
      <c r="A78" s="8">
        <v>38826</v>
      </c>
      <c r="B78" s="9">
        <v>0.0583</v>
      </c>
      <c r="C78" s="10">
        <f t="shared" si="2"/>
        <v>30432.71636781796</v>
      </c>
      <c r="D78" s="9">
        <f t="shared" si="3"/>
        <v>0.05830000000000002</v>
      </c>
    </row>
    <row r="79" spans="1:4" ht="20.25">
      <c r="A79" s="8">
        <v>38827</v>
      </c>
      <c r="B79" s="9">
        <v>0.0559</v>
      </c>
      <c r="C79" s="10">
        <f t="shared" si="2"/>
        <v>30449.72825626757</v>
      </c>
      <c r="D79" s="9">
        <f t="shared" si="3"/>
        <v>0.05589999999999762</v>
      </c>
    </row>
    <row r="80" spans="1:4" ht="20.25">
      <c r="A80" s="8">
        <v>38831</v>
      </c>
      <c r="B80" s="9">
        <v>0.0559</v>
      </c>
      <c r="C80" s="10">
        <f t="shared" si="2"/>
        <v>30466.749654362822</v>
      </c>
      <c r="D80" s="9">
        <f t="shared" si="3"/>
        <v>0.05589999999999762</v>
      </c>
    </row>
    <row r="81" spans="1:4" ht="20.25">
      <c r="A81" s="8">
        <v>38832</v>
      </c>
      <c r="B81" s="9">
        <v>0.0566</v>
      </c>
      <c r="C81" s="10">
        <f t="shared" si="2"/>
        <v>30483.993834667195</v>
      </c>
      <c r="D81" s="9">
        <f t="shared" si="3"/>
        <v>0.056600000000006645</v>
      </c>
    </row>
    <row r="82" spans="1:4" ht="20.25">
      <c r="A82" s="8">
        <v>38833</v>
      </c>
      <c r="B82" s="9">
        <v>0.0562</v>
      </c>
      <c r="C82" s="10">
        <f t="shared" si="2"/>
        <v>30501.125839202276</v>
      </c>
      <c r="D82" s="9">
        <f t="shared" si="3"/>
        <v>0.05619999999999514</v>
      </c>
    </row>
    <row r="83" spans="1:4" ht="20.25">
      <c r="A83" s="8">
        <v>38834</v>
      </c>
      <c r="B83" s="9">
        <v>0.0521</v>
      </c>
      <c r="C83" s="10">
        <f t="shared" si="2"/>
        <v>30517.0169257645</v>
      </c>
      <c r="D83" s="9">
        <f t="shared" si="3"/>
        <v>0.05209999999999937</v>
      </c>
    </row>
    <row r="84" spans="1:4" ht="20.25">
      <c r="A84" s="8">
        <v>38835</v>
      </c>
      <c r="B84" s="9">
        <v>0.0566</v>
      </c>
      <c r="C84" s="10">
        <f t="shared" si="2"/>
        <v>30534.289557344484</v>
      </c>
      <c r="D84" s="9">
        <f t="shared" si="3"/>
        <v>0.056600000000006645</v>
      </c>
    </row>
    <row r="85" spans="1:4" ht="20.25">
      <c r="A85" s="8">
        <v>38839</v>
      </c>
      <c r="B85" s="9">
        <v>0.0519</v>
      </c>
      <c r="C85" s="10">
        <f t="shared" si="2"/>
        <v>30550.136853624743</v>
      </c>
      <c r="D85" s="9">
        <f t="shared" si="3"/>
        <v>0.05189999999999362</v>
      </c>
    </row>
    <row r="86" spans="1:4" ht="20.25">
      <c r="A86" s="8">
        <v>38840</v>
      </c>
      <c r="B86" s="9">
        <v>0.0534</v>
      </c>
      <c r="C86" s="10">
        <f t="shared" si="2"/>
        <v>30566.45062670458</v>
      </c>
      <c r="D86" s="9">
        <f t="shared" si="3"/>
        <v>0.053400000000003445</v>
      </c>
    </row>
    <row r="87" spans="1:4" ht="20.25">
      <c r="A87" s="8">
        <v>38841</v>
      </c>
      <c r="B87" s="9">
        <v>0.0532</v>
      </c>
      <c r="C87" s="10">
        <f t="shared" si="2"/>
        <v>30582.711978437987</v>
      </c>
      <c r="D87" s="9">
        <f t="shared" si="3"/>
        <v>0.053199999999997694</v>
      </c>
    </row>
    <row r="88" spans="1:4" ht="20.25">
      <c r="A88" s="8">
        <v>38842</v>
      </c>
      <c r="B88" s="9">
        <v>0.0543</v>
      </c>
      <c r="C88" s="10">
        <f t="shared" si="2"/>
        <v>30599.318391042278</v>
      </c>
      <c r="D88" s="9">
        <f t="shared" si="3"/>
        <v>0.05429999999999602</v>
      </c>
    </row>
    <row r="89" spans="1:4" ht="20.25">
      <c r="A89" s="8">
        <v>38845</v>
      </c>
      <c r="B89" s="9">
        <v>0.0556</v>
      </c>
      <c r="C89" s="10">
        <f t="shared" si="2"/>
        <v>30616.331612067697</v>
      </c>
      <c r="D89" s="9">
        <f t="shared" si="3"/>
        <v>0.055600000000000094</v>
      </c>
    </row>
    <row r="90" spans="1:4" ht="20.25">
      <c r="A90" s="8">
        <v>38846</v>
      </c>
      <c r="B90" s="9">
        <v>0.0521</v>
      </c>
      <c r="C90" s="10">
        <f t="shared" si="2"/>
        <v>30632.282720837586</v>
      </c>
      <c r="D90" s="9">
        <f t="shared" si="3"/>
        <v>0.05209999999999937</v>
      </c>
    </row>
    <row r="91" spans="1:4" ht="20.25">
      <c r="A91" s="8">
        <v>38847</v>
      </c>
      <c r="B91" s="9">
        <v>0.053</v>
      </c>
      <c r="C91" s="10">
        <f t="shared" si="2"/>
        <v>30648.517830679626</v>
      </c>
      <c r="D91" s="9">
        <f t="shared" si="3"/>
        <v>0.05299999999999194</v>
      </c>
    </row>
    <row r="92" spans="1:4" ht="20.25">
      <c r="A92" s="8">
        <v>38848</v>
      </c>
      <c r="B92" s="9">
        <v>0.052</v>
      </c>
      <c r="C92" s="10">
        <f t="shared" si="2"/>
        <v>30664.455059951582</v>
      </c>
      <c r="D92" s="9">
        <f t="shared" si="3"/>
        <v>0.052000000000007596</v>
      </c>
    </row>
    <row r="93" spans="1:4" ht="20.25">
      <c r="A93" s="8">
        <v>38849</v>
      </c>
      <c r="B93" s="9">
        <v>0.0555</v>
      </c>
      <c r="C93" s="10">
        <f t="shared" si="2"/>
        <v>30681.47383250986</v>
      </c>
      <c r="D93" s="9">
        <f t="shared" si="3"/>
        <v>0.05550000000000832</v>
      </c>
    </row>
    <row r="94" spans="1:4" ht="20.25">
      <c r="A94" s="8">
        <v>38852</v>
      </c>
      <c r="B94" s="9">
        <v>0.0511</v>
      </c>
      <c r="C94" s="10">
        <f t="shared" si="2"/>
        <v>30697.15206563827</v>
      </c>
      <c r="D94" s="9">
        <f t="shared" si="3"/>
        <v>0.05109999999999282</v>
      </c>
    </row>
    <row r="95" spans="1:4" ht="20.25">
      <c r="A95" s="8">
        <v>38853</v>
      </c>
      <c r="B95" s="9">
        <v>0.0523</v>
      </c>
      <c r="C95" s="10">
        <f t="shared" si="2"/>
        <v>30713.2066761686</v>
      </c>
      <c r="D95" s="9">
        <f t="shared" si="3"/>
        <v>0.05230000000000512</v>
      </c>
    </row>
    <row r="96" spans="1:4" ht="20.25">
      <c r="A96" s="8">
        <v>38854</v>
      </c>
      <c r="B96" s="9">
        <v>0.0524</v>
      </c>
      <c r="C96" s="10">
        <f t="shared" si="2"/>
        <v>30729.30039646691</v>
      </c>
      <c r="D96" s="9">
        <f t="shared" si="3"/>
        <v>0.052399999999996894</v>
      </c>
    </row>
    <row r="97" spans="1:4" ht="20.25">
      <c r="A97" s="8">
        <v>38855</v>
      </c>
      <c r="B97" s="9">
        <v>0.0506</v>
      </c>
      <c r="C97" s="10">
        <f t="shared" si="2"/>
        <v>30744.84942246752</v>
      </c>
      <c r="D97" s="9">
        <f t="shared" si="3"/>
        <v>0.05059999999998954</v>
      </c>
    </row>
    <row r="98" spans="1:4" ht="20.25">
      <c r="A98" s="8">
        <v>38856</v>
      </c>
      <c r="B98" s="9">
        <v>0.0561</v>
      </c>
      <c r="C98" s="10">
        <f t="shared" si="2"/>
        <v>30762.097282993524</v>
      </c>
      <c r="D98" s="9">
        <f t="shared" si="3"/>
        <v>0.05610000000000337</v>
      </c>
    </row>
    <row r="99" spans="1:4" ht="20.25">
      <c r="A99" s="8">
        <v>38859</v>
      </c>
      <c r="B99" s="9">
        <v>0.055</v>
      </c>
      <c r="C99" s="10">
        <f t="shared" si="2"/>
        <v>30779.016436499172</v>
      </c>
      <c r="D99" s="9">
        <f t="shared" si="3"/>
        <v>0.055000000000005045</v>
      </c>
    </row>
    <row r="100" spans="1:4" ht="20.25">
      <c r="A100" s="8">
        <v>38860</v>
      </c>
      <c r="B100" s="9">
        <v>0.0568</v>
      </c>
      <c r="C100" s="10">
        <f t="shared" si="2"/>
        <v>30796.498917835102</v>
      </c>
      <c r="D100" s="9">
        <f t="shared" si="3"/>
        <v>0.05679999999999019</v>
      </c>
    </row>
    <row r="101" spans="1:4" ht="20.25">
      <c r="A101" s="8">
        <v>38861</v>
      </c>
      <c r="B101" s="9">
        <v>0.0567</v>
      </c>
      <c r="C101" s="10">
        <f t="shared" si="2"/>
        <v>30813.960532721514</v>
      </c>
      <c r="D101" s="9">
        <f t="shared" si="3"/>
        <v>0.05669999999999842</v>
      </c>
    </row>
    <row r="102" spans="1:4" ht="20.25">
      <c r="A102" s="8">
        <v>38862</v>
      </c>
      <c r="B102" s="9">
        <v>0.0565</v>
      </c>
      <c r="C102" s="10">
        <f t="shared" si="2"/>
        <v>30831.3704204225</v>
      </c>
      <c r="D102" s="9">
        <f t="shared" si="3"/>
        <v>0.05649999999999267</v>
      </c>
    </row>
    <row r="103" spans="1:4" ht="20.25">
      <c r="A103" s="8">
        <v>38863</v>
      </c>
      <c r="B103" s="9">
        <v>0.0565</v>
      </c>
      <c r="C103" s="10">
        <f t="shared" si="2"/>
        <v>30848.790144710038</v>
      </c>
      <c r="D103" s="9">
        <f t="shared" si="3"/>
        <v>0.05649999999999267</v>
      </c>
    </row>
    <row r="104" spans="1:4" ht="20.25">
      <c r="A104" s="8">
        <v>38866</v>
      </c>
      <c r="B104" s="9">
        <v>0.0547</v>
      </c>
      <c r="C104" s="10">
        <f t="shared" si="2"/>
        <v>30865.664432919195</v>
      </c>
      <c r="D104" s="9">
        <f t="shared" si="3"/>
        <v>0.05470000000000752</v>
      </c>
    </row>
    <row r="105" spans="1:4" ht="20.25">
      <c r="A105" s="8">
        <v>38867</v>
      </c>
      <c r="B105" s="9">
        <v>0.0546</v>
      </c>
      <c r="C105" s="10">
        <f t="shared" si="2"/>
        <v>30882.51708569957</v>
      </c>
      <c r="D105" s="9">
        <f t="shared" si="3"/>
        <v>0.05459999999999354</v>
      </c>
    </row>
    <row r="106" spans="1:4" ht="20.25">
      <c r="A106" s="8">
        <v>38868</v>
      </c>
      <c r="B106" s="9">
        <v>0.055</v>
      </c>
      <c r="C106" s="10">
        <f t="shared" si="2"/>
        <v>30899.502470096704</v>
      </c>
      <c r="D106" s="9">
        <f t="shared" si="3"/>
        <v>0.055000000000005045</v>
      </c>
    </row>
    <row r="107" spans="1:4" ht="20.25">
      <c r="A107" s="8">
        <v>38869</v>
      </c>
      <c r="B107" s="9">
        <v>0.0516</v>
      </c>
      <c r="C107" s="10">
        <f t="shared" si="2"/>
        <v>30915.446613371274</v>
      </c>
      <c r="D107" s="9">
        <f t="shared" si="3"/>
        <v>0.05159999999999609</v>
      </c>
    </row>
    <row r="108" spans="1:4" ht="20.25">
      <c r="A108" s="8">
        <v>38870</v>
      </c>
      <c r="B108" s="9">
        <v>0.0517</v>
      </c>
      <c r="C108" s="10">
        <f t="shared" si="2"/>
        <v>30931.42989927039</v>
      </c>
      <c r="D108" s="9">
        <f t="shared" si="3"/>
        <v>0.05170000000001007</v>
      </c>
    </row>
    <row r="109" spans="1:4" ht="20.25">
      <c r="A109" s="8">
        <v>38873</v>
      </c>
      <c r="B109" s="9">
        <v>0.0529</v>
      </c>
      <c r="C109" s="10">
        <f t="shared" si="2"/>
        <v>30947.792625687107</v>
      </c>
      <c r="D109" s="9">
        <f t="shared" si="3"/>
        <v>0.05290000000000017</v>
      </c>
    </row>
    <row r="110" spans="1:4" ht="20.25">
      <c r="A110" s="8">
        <v>38874</v>
      </c>
      <c r="B110" s="9">
        <v>0.0522</v>
      </c>
      <c r="C110" s="10">
        <f t="shared" si="2"/>
        <v>30963.947373437713</v>
      </c>
      <c r="D110" s="9">
        <f t="shared" si="3"/>
        <v>0.05219999999999114</v>
      </c>
    </row>
    <row r="111" spans="1:4" ht="20.25">
      <c r="A111" s="8">
        <v>38875</v>
      </c>
      <c r="B111" s="9">
        <v>0.0531</v>
      </c>
      <c r="C111" s="10">
        <f t="shared" si="2"/>
        <v>30980.389229493012</v>
      </c>
      <c r="D111" s="9">
        <f t="shared" si="3"/>
        <v>0.05310000000000592</v>
      </c>
    </row>
    <row r="112" spans="1:4" ht="20.25">
      <c r="A112" s="8">
        <v>38876</v>
      </c>
      <c r="B112" s="9">
        <v>0.0554</v>
      </c>
      <c r="C112" s="10">
        <f t="shared" si="2"/>
        <v>30997.55236512615</v>
      </c>
      <c r="D112" s="9">
        <f t="shared" si="3"/>
        <v>0.05539999999999434</v>
      </c>
    </row>
    <row r="113" spans="1:4" ht="20.25">
      <c r="A113" s="8">
        <v>38877</v>
      </c>
      <c r="B113" s="9">
        <v>0.0545</v>
      </c>
      <c r="C113" s="10">
        <f t="shared" si="2"/>
        <v>31014.446031165146</v>
      </c>
      <c r="D113" s="9">
        <f t="shared" si="3"/>
        <v>0.05450000000000177</v>
      </c>
    </row>
    <row r="114" spans="1:4" ht="20.25">
      <c r="A114" s="8">
        <v>38880</v>
      </c>
      <c r="B114" s="9">
        <v>0.0532</v>
      </c>
      <c r="C114" s="10">
        <f t="shared" si="2"/>
        <v>31030.945716453723</v>
      </c>
      <c r="D114" s="9">
        <f t="shared" si="3"/>
        <v>0.053199999999997694</v>
      </c>
    </row>
    <row r="115" spans="1:4" ht="20.25">
      <c r="A115" s="8">
        <v>38881</v>
      </c>
      <c r="B115" s="9">
        <v>0.0502</v>
      </c>
      <c r="C115" s="10">
        <f t="shared" si="2"/>
        <v>31046.523251203384</v>
      </c>
      <c r="D115" s="9">
        <f t="shared" si="3"/>
        <v>0.050200000000000244</v>
      </c>
    </row>
    <row r="116" spans="1:4" ht="20.25">
      <c r="A116" s="8">
        <v>38882</v>
      </c>
      <c r="B116" s="9">
        <v>0.0522</v>
      </c>
      <c r="C116" s="10">
        <f t="shared" si="2"/>
        <v>31062.72953634051</v>
      </c>
      <c r="D116" s="9">
        <f t="shared" si="3"/>
        <v>0.05219999999999114</v>
      </c>
    </row>
    <row r="117" spans="1:4" ht="20.25">
      <c r="A117" s="8">
        <v>38884</v>
      </c>
      <c r="B117" s="9">
        <v>0.055</v>
      </c>
      <c r="C117" s="10">
        <f t="shared" si="2"/>
        <v>31079.8140375855</v>
      </c>
      <c r="D117" s="9">
        <f t="shared" si="3"/>
        <v>0.055000000000005045</v>
      </c>
    </row>
    <row r="118" spans="1:4" ht="20.25">
      <c r="A118" s="8">
        <v>38887</v>
      </c>
      <c r="B118" s="9">
        <v>0.0521</v>
      </c>
      <c r="C118" s="10">
        <f t="shared" si="2"/>
        <v>31096.00662069908</v>
      </c>
      <c r="D118" s="9">
        <f t="shared" si="3"/>
        <v>0.05209999999999937</v>
      </c>
    </row>
    <row r="119" spans="1:4" ht="20.25">
      <c r="A119" s="8">
        <v>38888</v>
      </c>
      <c r="B119" s="9">
        <v>0.0545</v>
      </c>
      <c r="C119" s="10">
        <f t="shared" si="2"/>
        <v>31112.953944307363</v>
      </c>
      <c r="D119" s="9">
        <f t="shared" si="3"/>
        <v>0.05450000000000177</v>
      </c>
    </row>
    <row r="120" spans="1:4" ht="20.25">
      <c r="A120" s="8">
        <v>38889</v>
      </c>
      <c r="B120" s="9">
        <v>0.053</v>
      </c>
      <c r="C120" s="10">
        <f t="shared" si="2"/>
        <v>31129.443809897843</v>
      </c>
      <c r="D120" s="9">
        <f t="shared" si="3"/>
        <v>0.05299999999999194</v>
      </c>
    </row>
    <row r="121" spans="1:4" ht="20.25">
      <c r="A121" s="8">
        <v>38890</v>
      </c>
      <c r="B121" s="9">
        <v>0.055</v>
      </c>
      <c r="C121" s="10">
        <f aca="true" t="shared" si="4" ref="C121:C184">((B121/100)+1)*C120</f>
        <v>31146.565003993288</v>
      </c>
      <c r="D121" s="9">
        <f aca="true" t="shared" si="5" ref="D121:D184">((C121/C120)-1)*100</f>
        <v>0.055000000000005045</v>
      </c>
    </row>
    <row r="122" spans="1:4" ht="20.25">
      <c r="A122" s="8">
        <v>38891</v>
      </c>
      <c r="B122" s="9">
        <v>0.0545</v>
      </c>
      <c r="C122" s="10">
        <f t="shared" si="4"/>
        <v>31163.539881920464</v>
      </c>
      <c r="D122" s="9">
        <f t="shared" si="5"/>
        <v>0.05450000000000177</v>
      </c>
    </row>
    <row r="123" spans="1:4" ht="20.25">
      <c r="A123" s="8">
        <v>38894</v>
      </c>
      <c r="B123" s="9">
        <v>0.0529</v>
      </c>
      <c r="C123" s="10">
        <f t="shared" si="4"/>
        <v>31180.025394518</v>
      </c>
      <c r="D123" s="9">
        <f t="shared" si="5"/>
        <v>0.05290000000000017</v>
      </c>
    </row>
    <row r="124" spans="1:4" ht="20.25">
      <c r="A124" s="8">
        <v>38895</v>
      </c>
      <c r="B124" s="9">
        <v>0.0491</v>
      </c>
      <c r="C124" s="10">
        <f t="shared" si="4"/>
        <v>31195.33478698671</v>
      </c>
      <c r="D124" s="9">
        <f t="shared" si="5"/>
        <v>0.04910000000000192</v>
      </c>
    </row>
    <row r="125" spans="1:4" ht="20.25">
      <c r="A125" s="8">
        <v>38896</v>
      </c>
      <c r="B125" s="9">
        <v>0.0546</v>
      </c>
      <c r="C125" s="10">
        <f t="shared" si="4"/>
        <v>31212.367439780402</v>
      </c>
      <c r="D125" s="9">
        <f t="shared" si="5"/>
        <v>0.05459999999999354</v>
      </c>
    </row>
    <row r="126" spans="1:4" ht="20.25">
      <c r="A126" s="8">
        <v>38897</v>
      </c>
      <c r="B126" s="9">
        <v>0.0511</v>
      </c>
      <c r="C126" s="10">
        <f t="shared" si="4"/>
        <v>31228.316959542128</v>
      </c>
      <c r="D126" s="9">
        <f t="shared" si="5"/>
        <v>0.05109999999999282</v>
      </c>
    </row>
    <row r="127" spans="1:4" ht="20.25">
      <c r="A127" s="8">
        <v>38898</v>
      </c>
      <c r="B127" s="9">
        <v>0.0545</v>
      </c>
      <c r="C127" s="10">
        <f t="shared" si="4"/>
        <v>31245.33639228508</v>
      </c>
      <c r="D127" s="9">
        <f t="shared" si="5"/>
        <v>0.05450000000000177</v>
      </c>
    </row>
    <row r="128" spans="1:4" ht="20.25">
      <c r="A128" s="8">
        <v>38901</v>
      </c>
      <c r="B128" s="9">
        <v>0.0539</v>
      </c>
      <c r="C128" s="10">
        <f t="shared" si="4"/>
        <v>31262.177628600522</v>
      </c>
      <c r="D128" s="9">
        <f t="shared" si="5"/>
        <v>0.05390000000000672</v>
      </c>
    </row>
    <row r="129" spans="1:4" ht="20.25">
      <c r="A129" s="8">
        <v>38902</v>
      </c>
      <c r="B129" s="9">
        <v>0.0508</v>
      </c>
      <c r="C129" s="10">
        <f t="shared" si="4"/>
        <v>31278.05881483585</v>
      </c>
      <c r="D129" s="9">
        <f t="shared" si="5"/>
        <v>0.05079999999999529</v>
      </c>
    </row>
    <row r="130" spans="1:4" ht="20.25">
      <c r="A130" s="8">
        <v>38903</v>
      </c>
      <c r="B130" s="9">
        <v>0.0513</v>
      </c>
      <c r="C130" s="10">
        <f t="shared" si="4"/>
        <v>31294.10445900786</v>
      </c>
      <c r="D130" s="9">
        <f t="shared" si="5"/>
        <v>0.05129999999999857</v>
      </c>
    </row>
    <row r="131" spans="1:4" ht="20.25">
      <c r="A131" s="8">
        <v>38904</v>
      </c>
      <c r="B131" s="9">
        <v>0.0528</v>
      </c>
      <c r="C131" s="10">
        <f t="shared" si="4"/>
        <v>31310.62774616222</v>
      </c>
      <c r="D131" s="9">
        <f t="shared" si="5"/>
        <v>0.052800000000008396</v>
      </c>
    </row>
    <row r="132" spans="1:4" ht="20.25">
      <c r="A132" s="8">
        <v>38905</v>
      </c>
      <c r="B132" s="9">
        <v>0.05</v>
      </c>
      <c r="C132" s="10">
        <f t="shared" si="4"/>
        <v>31326.283060035297</v>
      </c>
      <c r="D132" s="9">
        <f t="shared" si="5"/>
        <v>0.04999999999999449</v>
      </c>
    </row>
    <row r="133" spans="1:4" ht="20.25">
      <c r="A133" s="8">
        <v>38908</v>
      </c>
      <c r="B133" s="9">
        <v>0.0523</v>
      </c>
      <c r="C133" s="10">
        <f t="shared" si="4"/>
        <v>31342.6667060757</v>
      </c>
      <c r="D133" s="9">
        <f t="shared" si="5"/>
        <v>0.05230000000000512</v>
      </c>
    </row>
    <row r="134" spans="1:4" ht="20.25">
      <c r="A134" s="8">
        <v>38909</v>
      </c>
      <c r="B134" s="9">
        <v>0.0518</v>
      </c>
      <c r="C134" s="10">
        <f t="shared" si="4"/>
        <v>31358.902207429448</v>
      </c>
      <c r="D134" s="9">
        <f t="shared" si="5"/>
        <v>0.051800000000001845</v>
      </c>
    </row>
    <row r="135" spans="1:4" ht="20.25">
      <c r="A135" s="8">
        <v>38910</v>
      </c>
      <c r="B135" s="9">
        <v>0.0511</v>
      </c>
      <c r="C135" s="10">
        <f t="shared" si="4"/>
        <v>31374.926606457444</v>
      </c>
      <c r="D135" s="9">
        <f t="shared" si="5"/>
        <v>0.05109999999999282</v>
      </c>
    </row>
    <row r="136" spans="1:4" ht="20.25">
      <c r="A136" s="8">
        <v>38911</v>
      </c>
      <c r="B136" s="9">
        <v>0.0485</v>
      </c>
      <c r="C136" s="10">
        <f t="shared" si="4"/>
        <v>31390.143445861577</v>
      </c>
      <c r="D136" s="9">
        <f t="shared" si="5"/>
        <v>0.04850000000000687</v>
      </c>
    </row>
    <row r="137" spans="1:4" ht="20.25">
      <c r="A137" s="8">
        <v>38912</v>
      </c>
      <c r="B137" s="9">
        <v>0.049</v>
      </c>
      <c r="C137" s="10">
        <f t="shared" si="4"/>
        <v>31405.52461615005</v>
      </c>
      <c r="D137" s="9">
        <f t="shared" si="5"/>
        <v>0.04900000000001015</v>
      </c>
    </row>
    <row r="138" spans="1:4" ht="20.25">
      <c r="A138" s="8">
        <v>38915</v>
      </c>
      <c r="B138" s="9">
        <v>0.0518</v>
      </c>
      <c r="C138" s="10">
        <f t="shared" si="4"/>
        <v>31421.792677901216</v>
      </c>
      <c r="D138" s="9">
        <f t="shared" si="5"/>
        <v>0.051800000000001845</v>
      </c>
    </row>
    <row r="139" spans="1:4" ht="20.25">
      <c r="A139" s="8">
        <v>38916</v>
      </c>
      <c r="B139" s="9">
        <v>0.0503</v>
      </c>
      <c r="C139" s="10">
        <f t="shared" si="4"/>
        <v>31437.597839618196</v>
      </c>
      <c r="D139" s="9">
        <f t="shared" si="5"/>
        <v>0.05029999999999202</v>
      </c>
    </row>
    <row r="140" spans="1:4" ht="20.25">
      <c r="A140" s="8">
        <v>38917</v>
      </c>
      <c r="B140" s="9">
        <v>0.05</v>
      </c>
      <c r="C140" s="10">
        <f t="shared" si="4"/>
        <v>31453.316638538003</v>
      </c>
      <c r="D140" s="9">
        <f t="shared" si="5"/>
        <v>0.04999999999999449</v>
      </c>
    </row>
    <row r="141" spans="1:4" ht="20.25">
      <c r="A141" s="8">
        <v>38918</v>
      </c>
      <c r="B141" s="9">
        <v>0.0511</v>
      </c>
      <c r="C141" s="10">
        <f t="shared" si="4"/>
        <v>31469.389283340293</v>
      </c>
      <c r="D141" s="9">
        <f t="shared" si="5"/>
        <v>0.05109999999999282</v>
      </c>
    </row>
    <row r="142" spans="1:4" ht="20.25">
      <c r="A142" s="8">
        <v>38919</v>
      </c>
      <c r="B142" s="9">
        <v>0.0499</v>
      </c>
      <c r="C142" s="10">
        <f t="shared" si="4"/>
        <v>31485.09250859268</v>
      </c>
      <c r="D142" s="9">
        <f t="shared" si="5"/>
        <v>0.04990000000000272</v>
      </c>
    </row>
    <row r="143" spans="1:4" ht="20.25">
      <c r="A143" s="8">
        <v>38922</v>
      </c>
      <c r="B143" s="9">
        <v>0.0524</v>
      </c>
      <c r="C143" s="10">
        <f t="shared" si="4"/>
        <v>31501.590697067182</v>
      </c>
      <c r="D143" s="9">
        <f t="shared" si="5"/>
        <v>0.052399999999996894</v>
      </c>
    </row>
    <row r="144" spans="1:4" ht="20.25">
      <c r="A144" s="8">
        <v>38923</v>
      </c>
      <c r="B144" s="9">
        <v>0.0485</v>
      </c>
      <c r="C144" s="10">
        <f t="shared" si="4"/>
        <v>31516.868968555264</v>
      </c>
      <c r="D144" s="9">
        <f t="shared" si="5"/>
        <v>0.04850000000000687</v>
      </c>
    </row>
    <row r="145" spans="1:4" ht="20.25">
      <c r="A145" s="8">
        <v>38924</v>
      </c>
      <c r="B145" s="9">
        <v>0.0528</v>
      </c>
      <c r="C145" s="10">
        <f t="shared" si="4"/>
        <v>31533.509875370662</v>
      </c>
      <c r="D145" s="9">
        <f t="shared" si="5"/>
        <v>0.052800000000008396</v>
      </c>
    </row>
    <row r="146" spans="1:4" ht="20.25">
      <c r="A146" s="8">
        <v>38925</v>
      </c>
      <c r="B146" s="9">
        <v>0.0487</v>
      </c>
      <c r="C146" s="10">
        <f t="shared" si="4"/>
        <v>31548.866694679964</v>
      </c>
      <c r="D146" s="9">
        <f t="shared" si="5"/>
        <v>0.04869999999999042</v>
      </c>
    </row>
    <row r="147" spans="1:4" ht="20.25">
      <c r="A147" s="8">
        <v>38926</v>
      </c>
      <c r="B147" s="9">
        <v>0.0489</v>
      </c>
      <c r="C147" s="10">
        <f t="shared" si="4"/>
        <v>31564.294090493662</v>
      </c>
      <c r="D147" s="9">
        <f t="shared" si="5"/>
        <v>0.04889999999999617</v>
      </c>
    </row>
    <row r="148" spans="1:4" ht="20.25">
      <c r="A148" s="8">
        <v>38929</v>
      </c>
      <c r="B148" s="9">
        <v>0.0504</v>
      </c>
      <c r="C148" s="10">
        <f t="shared" si="4"/>
        <v>31580.20249471527</v>
      </c>
      <c r="D148" s="9">
        <f t="shared" si="5"/>
        <v>0.050400000000005996</v>
      </c>
    </row>
    <row r="149" spans="1:4" ht="20.25">
      <c r="A149" s="8">
        <v>38930</v>
      </c>
      <c r="B149" s="9">
        <v>0.0498</v>
      </c>
      <c r="C149" s="10">
        <f t="shared" si="4"/>
        <v>31595.929435557642</v>
      </c>
      <c r="D149" s="9">
        <f t="shared" si="5"/>
        <v>0.04980000000001095</v>
      </c>
    </row>
    <row r="150" spans="1:4" ht="20.25">
      <c r="A150" s="8">
        <v>38931</v>
      </c>
      <c r="B150" s="9">
        <v>0.0499</v>
      </c>
      <c r="C150" s="10">
        <f t="shared" si="4"/>
        <v>31611.695804345985</v>
      </c>
      <c r="D150" s="9">
        <f t="shared" si="5"/>
        <v>0.04990000000000272</v>
      </c>
    </row>
    <row r="151" spans="1:4" ht="20.25">
      <c r="A151" s="8">
        <v>38932</v>
      </c>
      <c r="B151" s="9">
        <v>0.0503</v>
      </c>
      <c r="C151" s="10">
        <f t="shared" si="4"/>
        <v>31627.59648733557</v>
      </c>
      <c r="D151" s="9">
        <f t="shared" si="5"/>
        <v>0.05029999999999202</v>
      </c>
    </row>
    <row r="152" spans="1:4" ht="20.25">
      <c r="A152" s="8">
        <v>38933</v>
      </c>
      <c r="B152" s="9">
        <v>0.0494</v>
      </c>
      <c r="C152" s="10">
        <f t="shared" si="4"/>
        <v>31643.22052000031</v>
      </c>
      <c r="D152" s="9">
        <f t="shared" si="5"/>
        <v>0.049399999999999444</v>
      </c>
    </row>
    <row r="153" spans="1:4" ht="20.25">
      <c r="A153" s="8">
        <v>38936</v>
      </c>
      <c r="B153" s="9">
        <v>0.0525</v>
      </c>
      <c r="C153" s="10">
        <f t="shared" si="4"/>
        <v>31659.833210773315</v>
      </c>
      <c r="D153" s="9">
        <f t="shared" si="5"/>
        <v>0.05250000000001087</v>
      </c>
    </row>
    <row r="154" spans="1:4" ht="20.25">
      <c r="A154" s="8">
        <v>38937</v>
      </c>
      <c r="B154" s="9">
        <v>0.0504</v>
      </c>
      <c r="C154" s="10">
        <f t="shared" si="4"/>
        <v>31675.789766711547</v>
      </c>
      <c r="D154" s="9">
        <f t="shared" si="5"/>
        <v>0.050400000000005996</v>
      </c>
    </row>
    <row r="155" spans="1:4" ht="20.25">
      <c r="A155" s="8">
        <v>38938</v>
      </c>
      <c r="B155" s="9">
        <v>0.0507</v>
      </c>
      <c r="C155" s="10">
        <f t="shared" si="4"/>
        <v>31691.84939212327</v>
      </c>
      <c r="D155" s="9">
        <f t="shared" si="5"/>
        <v>0.05070000000000352</v>
      </c>
    </row>
    <row r="156" spans="1:4" ht="20.25">
      <c r="A156" s="8">
        <v>38939</v>
      </c>
      <c r="B156" s="9">
        <v>0.0499</v>
      </c>
      <c r="C156" s="10">
        <f t="shared" si="4"/>
        <v>31707.66362496994</v>
      </c>
      <c r="D156" s="9">
        <f t="shared" si="5"/>
        <v>0.04990000000000272</v>
      </c>
    </row>
    <row r="157" spans="1:4" ht="20.25">
      <c r="A157" s="8">
        <v>38940</v>
      </c>
      <c r="B157" s="9">
        <v>0.0488</v>
      </c>
      <c r="C157" s="10">
        <f t="shared" si="4"/>
        <v>31723.13696481893</v>
      </c>
      <c r="D157" s="9">
        <f t="shared" si="5"/>
        <v>0.048800000000004395</v>
      </c>
    </row>
    <row r="158" spans="1:4" ht="20.25">
      <c r="A158" s="8">
        <v>38943</v>
      </c>
      <c r="B158" s="9">
        <v>0.0495</v>
      </c>
      <c r="C158" s="10">
        <f t="shared" si="4"/>
        <v>31738.83991761651</v>
      </c>
      <c r="D158" s="9">
        <f t="shared" si="5"/>
        <v>0.04949999999999122</v>
      </c>
    </row>
    <row r="159" spans="1:4" ht="20.25">
      <c r="A159" s="8">
        <v>38944</v>
      </c>
      <c r="B159" s="9">
        <v>0.0475</v>
      </c>
      <c r="C159" s="10">
        <f t="shared" si="4"/>
        <v>31753.91586657738</v>
      </c>
      <c r="D159" s="9">
        <f t="shared" si="5"/>
        <v>0.04750000000000032</v>
      </c>
    </row>
    <row r="160" spans="1:4" ht="20.25">
      <c r="A160" s="8">
        <v>38945</v>
      </c>
      <c r="B160" s="9">
        <v>0.0508</v>
      </c>
      <c r="C160" s="10">
        <f t="shared" si="4"/>
        <v>31770.046855837598</v>
      </c>
      <c r="D160" s="9">
        <f t="shared" si="5"/>
        <v>0.05079999999999529</v>
      </c>
    </row>
    <row r="161" spans="1:4" ht="20.25">
      <c r="A161" s="8">
        <v>38946</v>
      </c>
      <c r="B161" s="9">
        <v>0.0495</v>
      </c>
      <c r="C161" s="10">
        <f t="shared" si="4"/>
        <v>31785.773029031236</v>
      </c>
      <c r="D161" s="9">
        <f t="shared" si="5"/>
        <v>0.04949999999999122</v>
      </c>
    </row>
    <row r="162" spans="1:4" ht="20.25">
      <c r="A162" s="8">
        <v>38947</v>
      </c>
      <c r="B162" s="9">
        <v>0.0498</v>
      </c>
      <c r="C162" s="10">
        <f t="shared" si="4"/>
        <v>31801.602343999697</v>
      </c>
      <c r="D162" s="9">
        <f t="shared" si="5"/>
        <v>0.04980000000001095</v>
      </c>
    </row>
    <row r="163" spans="1:4" ht="20.25">
      <c r="A163" s="8">
        <v>38950</v>
      </c>
      <c r="B163" s="9">
        <v>0.0517</v>
      </c>
      <c r="C163" s="10">
        <f t="shared" si="4"/>
        <v>31818.043772411547</v>
      </c>
      <c r="D163" s="9">
        <f t="shared" si="5"/>
        <v>0.05170000000001007</v>
      </c>
    </row>
    <row r="164" spans="1:4" ht="20.25">
      <c r="A164" s="8">
        <v>38951</v>
      </c>
      <c r="B164" s="9">
        <v>0.0522</v>
      </c>
      <c r="C164" s="10">
        <f t="shared" si="4"/>
        <v>31834.65279126074</v>
      </c>
      <c r="D164" s="9">
        <f t="shared" si="5"/>
        <v>0.05219999999999114</v>
      </c>
    </row>
    <row r="165" spans="1:4" ht="20.25">
      <c r="A165" s="8">
        <v>38952</v>
      </c>
      <c r="B165" s="9">
        <v>0.0517</v>
      </c>
      <c r="C165" s="10">
        <f t="shared" si="4"/>
        <v>31851.111306753828</v>
      </c>
      <c r="D165" s="9">
        <f t="shared" si="5"/>
        <v>0.05170000000001007</v>
      </c>
    </row>
    <row r="166" spans="1:4" ht="20.25">
      <c r="A166" s="8">
        <v>38953</v>
      </c>
      <c r="B166" s="9">
        <v>0.0519</v>
      </c>
      <c r="C166" s="10">
        <f t="shared" si="4"/>
        <v>31867.642033522032</v>
      </c>
      <c r="D166" s="9">
        <f t="shared" si="5"/>
        <v>0.05189999999999362</v>
      </c>
    </row>
    <row r="167" spans="1:4" ht="20.25">
      <c r="A167" s="8">
        <v>38954</v>
      </c>
      <c r="B167" s="9">
        <v>0.0478</v>
      </c>
      <c r="C167" s="10">
        <f t="shared" si="4"/>
        <v>31882.874766414054</v>
      </c>
      <c r="D167" s="9">
        <f t="shared" si="5"/>
        <v>0.047799999999997844</v>
      </c>
    </row>
    <row r="168" spans="1:4" ht="20.25">
      <c r="A168" s="8">
        <v>38957</v>
      </c>
      <c r="B168" s="9">
        <v>0.0507</v>
      </c>
      <c r="C168" s="10">
        <f t="shared" si="4"/>
        <v>31899.039383920626</v>
      </c>
      <c r="D168" s="9">
        <f t="shared" si="5"/>
        <v>0.05070000000000352</v>
      </c>
    </row>
    <row r="169" spans="1:4" ht="20.25">
      <c r="A169" s="8">
        <v>38958</v>
      </c>
      <c r="B169" s="9">
        <v>0.0488</v>
      </c>
      <c r="C169" s="10">
        <f t="shared" si="4"/>
        <v>31914.60611513998</v>
      </c>
      <c r="D169" s="9">
        <f t="shared" si="5"/>
        <v>0.048800000000004395</v>
      </c>
    </row>
    <row r="170" spans="1:4" ht="20.25">
      <c r="A170" s="8">
        <v>38959</v>
      </c>
      <c r="B170" s="9">
        <v>0.0502</v>
      </c>
      <c r="C170" s="10">
        <f t="shared" si="4"/>
        <v>31930.627247409782</v>
      </c>
      <c r="D170" s="9">
        <f t="shared" si="5"/>
        <v>0.050200000000000244</v>
      </c>
    </row>
    <row r="171" spans="1:4" ht="20.25">
      <c r="A171" s="8">
        <v>38960</v>
      </c>
      <c r="B171" s="9">
        <v>0.0529</v>
      </c>
      <c r="C171" s="10">
        <f t="shared" si="4"/>
        <v>31947.518549223663</v>
      </c>
      <c r="D171" s="9">
        <f t="shared" si="5"/>
        <v>0.05290000000000017</v>
      </c>
    </row>
    <row r="172" spans="1:4" ht="20.25">
      <c r="A172" s="8">
        <v>38961</v>
      </c>
      <c r="B172" s="9">
        <v>0.0478</v>
      </c>
      <c r="C172" s="10">
        <f t="shared" si="4"/>
        <v>31962.78946309019</v>
      </c>
      <c r="D172" s="9">
        <f t="shared" si="5"/>
        <v>0.047799999999997844</v>
      </c>
    </row>
    <row r="173" spans="1:4" ht="20.25">
      <c r="A173" s="8">
        <v>38964</v>
      </c>
      <c r="B173" s="9">
        <v>0.0508</v>
      </c>
      <c r="C173" s="10">
        <f t="shared" si="4"/>
        <v>31979.026560137438</v>
      </c>
      <c r="D173" s="9">
        <f t="shared" si="5"/>
        <v>0.05079999999999529</v>
      </c>
    </row>
    <row r="174" spans="1:4" ht="20.25">
      <c r="A174" s="8">
        <v>38965</v>
      </c>
      <c r="B174" s="9">
        <v>0.0492</v>
      </c>
      <c r="C174" s="10">
        <f t="shared" si="4"/>
        <v>31994.760241205022</v>
      </c>
      <c r="D174" s="9">
        <f t="shared" si="5"/>
        <v>0.04919999999999369</v>
      </c>
    </row>
    <row r="175" spans="1:4" ht="20.25">
      <c r="A175" s="8">
        <v>38966</v>
      </c>
      <c r="B175" s="9">
        <v>0.0482</v>
      </c>
      <c r="C175" s="10">
        <f t="shared" si="4"/>
        <v>32010.181715641287</v>
      </c>
      <c r="D175" s="9">
        <f t="shared" si="5"/>
        <v>0.048200000000009346</v>
      </c>
    </row>
    <row r="176" spans="1:4" ht="20.25">
      <c r="A176" s="8">
        <v>38968</v>
      </c>
      <c r="B176" s="9">
        <v>0.0474</v>
      </c>
      <c r="C176" s="10">
        <f t="shared" si="4"/>
        <v>32025.354541774504</v>
      </c>
      <c r="D176" s="9">
        <f t="shared" si="5"/>
        <v>0.047400000000008546</v>
      </c>
    </row>
    <row r="177" spans="1:4" ht="20.25">
      <c r="A177" s="8">
        <v>38971</v>
      </c>
      <c r="B177" s="9">
        <v>0.0489</v>
      </c>
      <c r="C177" s="10">
        <f t="shared" si="4"/>
        <v>32041.014940145433</v>
      </c>
      <c r="D177" s="9">
        <f t="shared" si="5"/>
        <v>0.04889999999999617</v>
      </c>
    </row>
    <row r="178" spans="1:4" ht="20.25">
      <c r="A178" s="8">
        <v>38972</v>
      </c>
      <c r="B178" s="9">
        <v>0.0483</v>
      </c>
      <c r="C178" s="10">
        <f t="shared" si="4"/>
        <v>32056.490750361525</v>
      </c>
      <c r="D178" s="9">
        <f t="shared" si="5"/>
        <v>0.04830000000000112</v>
      </c>
    </row>
    <row r="179" spans="1:4" ht="20.25">
      <c r="A179" s="8">
        <v>38973</v>
      </c>
      <c r="B179" s="9">
        <v>0.0479</v>
      </c>
      <c r="C179" s="10">
        <f t="shared" si="4"/>
        <v>32071.845809430946</v>
      </c>
      <c r="D179" s="9">
        <f t="shared" si="5"/>
        <v>0.04789999999998962</v>
      </c>
    </row>
    <row r="180" spans="1:4" ht="20.25">
      <c r="A180" s="8">
        <v>38974</v>
      </c>
      <c r="B180" s="9">
        <v>0.0503</v>
      </c>
      <c r="C180" s="10">
        <f t="shared" si="4"/>
        <v>32087.97794787309</v>
      </c>
      <c r="D180" s="9">
        <f t="shared" si="5"/>
        <v>0.05029999999999202</v>
      </c>
    </row>
    <row r="181" spans="1:4" ht="20.25">
      <c r="A181" s="8">
        <v>38975</v>
      </c>
      <c r="B181" s="9">
        <v>0.0488</v>
      </c>
      <c r="C181" s="10">
        <f t="shared" si="4"/>
        <v>32103.63688111165</v>
      </c>
      <c r="D181" s="9">
        <f t="shared" si="5"/>
        <v>0.048800000000004395</v>
      </c>
    </row>
    <row r="182" spans="1:4" ht="20.25">
      <c r="A182" s="8">
        <v>38978</v>
      </c>
      <c r="B182" s="9">
        <v>0.0509</v>
      </c>
      <c r="C182" s="10">
        <f t="shared" si="4"/>
        <v>32119.97763228414</v>
      </c>
      <c r="D182" s="9">
        <f t="shared" si="5"/>
        <v>0.05090000000000927</v>
      </c>
    </row>
    <row r="183" spans="1:4" ht="20.25">
      <c r="A183" s="8">
        <v>38979</v>
      </c>
      <c r="B183" s="9">
        <v>0.0497</v>
      </c>
      <c r="C183" s="10">
        <f t="shared" si="4"/>
        <v>32135.941261167383</v>
      </c>
      <c r="D183" s="9">
        <f t="shared" si="5"/>
        <v>0.04969999999999697</v>
      </c>
    </row>
    <row r="184" spans="1:4" ht="20.25">
      <c r="A184" s="8">
        <v>38980</v>
      </c>
      <c r="B184" s="9">
        <v>0.0486</v>
      </c>
      <c r="C184" s="10">
        <f t="shared" si="4"/>
        <v>32151.55932862031</v>
      </c>
      <c r="D184" s="9">
        <f t="shared" si="5"/>
        <v>0.048599999999998644</v>
      </c>
    </row>
    <row r="185" spans="1:4" ht="20.25">
      <c r="A185" s="8">
        <v>38981</v>
      </c>
      <c r="B185" s="9">
        <v>0.0457</v>
      </c>
      <c r="C185" s="10">
        <f aca="true" t="shared" si="6" ref="C185:C248">((B185/100)+1)*C184</f>
        <v>32166.25259123349</v>
      </c>
      <c r="D185" s="9">
        <f aca="true" t="shared" si="7" ref="D185:D248">((C185/C184)-1)*100</f>
        <v>0.04569999999999297</v>
      </c>
    </row>
    <row r="186" spans="1:4" ht="20.25">
      <c r="A186" s="8">
        <v>38982</v>
      </c>
      <c r="B186" s="9">
        <v>0.0444</v>
      </c>
      <c r="C186" s="10">
        <f t="shared" si="6"/>
        <v>32180.534407383995</v>
      </c>
      <c r="D186" s="9">
        <f t="shared" si="7"/>
        <v>0.04439999999998889</v>
      </c>
    </row>
    <row r="187" spans="1:4" ht="20.25">
      <c r="A187" s="8">
        <v>38985</v>
      </c>
      <c r="B187" s="9">
        <v>0.0501</v>
      </c>
      <c r="C187" s="10">
        <f t="shared" si="6"/>
        <v>32196.6568551221</v>
      </c>
      <c r="D187" s="9">
        <f t="shared" si="7"/>
        <v>0.05010000000000847</v>
      </c>
    </row>
    <row r="188" spans="1:4" ht="20.25">
      <c r="A188" s="8">
        <v>38986</v>
      </c>
      <c r="B188" s="9">
        <v>0.0463</v>
      </c>
      <c r="C188" s="10">
        <f t="shared" si="6"/>
        <v>32211.563907246025</v>
      </c>
      <c r="D188" s="9">
        <f t="shared" si="7"/>
        <v>0.04630000000001022</v>
      </c>
    </row>
    <row r="189" spans="1:4" ht="20.25">
      <c r="A189" s="8">
        <v>38987</v>
      </c>
      <c r="B189" s="9">
        <v>0.0493</v>
      </c>
      <c r="C189" s="10">
        <f t="shared" si="6"/>
        <v>32227.444208252302</v>
      </c>
      <c r="D189" s="9">
        <f t="shared" si="7"/>
        <v>0.04930000000000767</v>
      </c>
    </row>
    <row r="190" spans="1:4" ht="20.25">
      <c r="A190" s="8">
        <v>38988</v>
      </c>
      <c r="B190" s="9">
        <v>0.047</v>
      </c>
      <c r="C190" s="10">
        <f t="shared" si="6"/>
        <v>32242.59110703018</v>
      </c>
      <c r="D190" s="9">
        <f t="shared" si="7"/>
        <v>0.046999999999997044</v>
      </c>
    </row>
    <row r="191" spans="1:4" ht="20.25">
      <c r="A191" s="8">
        <v>38989</v>
      </c>
      <c r="B191" s="9">
        <v>0.0478</v>
      </c>
      <c r="C191" s="10">
        <f t="shared" si="6"/>
        <v>32258.00306557934</v>
      </c>
      <c r="D191" s="9">
        <f t="shared" si="7"/>
        <v>0.047799999999997844</v>
      </c>
    </row>
    <row r="192" spans="1:4" ht="20.25">
      <c r="A192" s="8">
        <v>38992</v>
      </c>
      <c r="B192" s="9">
        <v>0.0485</v>
      </c>
      <c r="C192" s="10">
        <f t="shared" si="6"/>
        <v>32273.64819706615</v>
      </c>
      <c r="D192" s="9">
        <f t="shared" si="7"/>
        <v>0.04850000000000687</v>
      </c>
    </row>
    <row r="193" spans="1:4" ht="20.25">
      <c r="A193" s="8">
        <v>38993</v>
      </c>
      <c r="B193" s="9">
        <v>0.0467</v>
      </c>
      <c r="C193" s="10">
        <f t="shared" si="6"/>
        <v>32288.71999077418</v>
      </c>
      <c r="D193" s="9">
        <f t="shared" si="7"/>
        <v>0.04669999999999952</v>
      </c>
    </row>
    <row r="194" spans="1:4" ht="20.25">
      <c r="A194" s="8">
        <v>38994</v>
      </c>
      <c r="B194" s="9">
        <v>0.0494</v>
      </c>
      <c r="C194" s="10">
        <f t="shared" si="6"/>
        <v>32304.670618449625</v>
      </c>
      <c r="D194" s="9">
        <f t="shared" si="7"/>
        <v>0.049399999999999444</v>
      </c>
    </row>
    <row r="195" spans="1:4" ht="20.25">
      <c r="A195" s="8">
        <v>38995</v>
      </c>
      <c r="B195" s="9">
        <v>0.0467</v>
      </c>
      <c r="C195" s="10">
        <f t="shared" si="6"/>
        <v>32319.756899628443</v>
      </c>
      <c r="D195" s="9">
        <f t="shared" si="7"/>
        <v>0.04669999999999952</v>
      </c>
    </row>
    <row r="196" spans="1:4" ht="20.25">
      <c r="A196" s="8">
        <v>38996</v>
      </c>
      <c r="B196" s="9">
        <v>0.0473</v>
      </c>
      <c r="C196" s="10">
        <f t="shared" si="6"/>
        <v>32335.044144641965</v>
      </c>
      <c r="D196" s="9">
        <f t="shared" si="7"/>
        <v>0.04729999999999457</v>
      </c>
    </row>
    <row r="197" spans="1:4" ht="20.25">
      <c r="A197" s="8">
        <v>38999</v>
      </c>
      <c r="B197" s="9">
        <v>0.0493</v>
      </c>
      <c r="C197" s="10">
        <f t="shared" si="6"/>
        <v>32350.985321405275</v>
      </c>
      <c r="D197" s="9">
        <f t="shared" si="7"/>
        <v>0.04930000000000767</v>
      </c>
    </row>
    <row r="198" spans="1:4" ht="20.25">
      <c r="A198" s="8">
        <v>39000</v>
      </c>
      <c r="B198" s="9">
        <v>0.0465</v>
      </c>
      <c r="C198" s="10">
        <f t="shared" si="6"/>
        <v>32366.028529579726</v>
      </c>
      <c r="D198" s="9">
        <f t="shared" si="7"/>
        <v>0.04649999999999377</v>
      </c>
    </row>
    <row r="199" spans="1:4" ht="20.25">
      <c r="A199" s="8">
        <v>39001</v>
      </c>
      <c r="B199" s="9">
        <v>0.0482</v>
      </c>
      <c r="C199" s="10">
        <f t="shared" si="6"/>
        <v>32381.628955330987</v>
      </c>
      <c r="D199" s="9">
        <f t="shared" si="7"/>
        <v>0.048200000000009346</v>
      </c>
    </row>
    <row r="200" spans="1:4" ht="20.25">
      <c r="A200" s="8">
        <v>39003</v>
      </c>
      <c r="B200" s="9">
        <v>0.0448</v>
      </c>
      <c r="C200" s="10">
        <f t="shared" si="6"/>
        <v>32396.135925102975</v>
      </c>
      <c r="D200" s="9">
        <f t="shared" si="7"/>
        <v>0.044800000000000395</v>
      </c>
    </row>
    <row r="201" spans="1:4" ht="20.25">
      <c r="A201" s="8">
        <v>39006</v>
      </c>
      <c r="B201" s="9">
        <v>0.0458</v>
      </c>
      <c r="C201" s="10">
        <f t="shared" si="6"/>
        <v>32410.973355356673</v>
      </c>
      <c r="D201" s="9">
        <f t="shared" si="7"/>
        <v>0.045800000000006946</v>
      </c>
    </row>
    <row r="202" spans="1:4" ht="20.25">
      <c r="A202" s="8">
        <v>39007</v>
      </c>
      <c r="B202" s="9">
        <v>0.0476</v>
      </c>
      <c r="C202" s="10">
        <f t="shared" si="6"/>
        <v>32426.40097867382</v>
      </c>
      <c r="D202" s="9">
        <f t="shared" si="7"/>
        <v>0.04759999999999209</v>
      </c>
    </row>
    <row r="203" spans="1:4" ht="20.25">
      <c r="A203" s="8">
        <v>39008</v>
      </c>
      <c r="B203" s="9">
        <v>0.0478</v>
      </c>
      <c r="C203" s="10">
        <f t="shared" si="6"/>
        <v>32441.900798341627</v>
      </c>
      <c r="D203" s="9">
        <f t="shared" si="7"/>
        <v>0.047799999999997844</v>
      </c>
    </row>
    <row r="204" spans="1:4" ht="20.25">
      <c r="A204" s="8">
        <v>39009</v>
      </c>
      <c r="B204" s="9">
        <v>0.0457</v>
      </c>
      <c r="C204" s="10">
        <f t="shared" si="6"/>
        <v>32456.726747006465</v>
      </c>
      <c r="D204" s="9">
        <f t="shared" si="7"/>
        <v>0.04569999999999297</v>
      </c>
    </row>
    <row r="205" spans="1:4" ht="20.25">
      <c r="A205" s="8">
        <v>39010</v>
      </c>
      <c r="B205" s="9">
        <v>0.0456</v>
      </c>
      <c r="C205" s="10">
        <f t="shared" si="6"/>
        <v>32471.527014403102</v>
      </c>
      <c r="D205" s="9">
        <f t="shared" si="7"/>
        <v>0.045600000000001195</v>
      </c>
    </row>
    <row r="206" spans="1:4" ht="20.25">
      <c r="A206" s="8">
        <v>39013</v>
      </c>
      <c r="B206" s="9">
        <v>0.0491</v>
      </c>
      <c r="C206" s="10">
        <f t="shared" si="6"/>
        <v>32487.470534167176</v>
      </c>
      <c r="D206" s="9">
        <f t="shared" si="7"/>
        <v>0.04910000000000192</v>
      </c>
    </row>
    <row r="207" spans="1:4" ht="20.25">
      <c r="A207" s="8">
        <v>39014</v>
      </c>
      <c r="B207" s="9">
        <v>0.0474</v>
      </c>
      <c r="C207" s="10">
        <f t="shared" si="6"/>
        <v>32502.869595200373</v>
      </c>
      <c r="D207" s="9">
        <f t="shared" si="7"/>
        <v>0.047400000000008546</v>
      </c>
    </row>
    <row r="208" spans="1:4" ht="20.25">
      <c r="A208" s="8">
        <v>39015</v>
      </c>
      <c r="B208" s="9">
        <v>0.0487</v>
      </c>
      <c r="C208" s="10">
        <f t="shared" si="6"/>
        <v>32518.69849269323</v>
      </c>
      <c r="D208" s="9">
        <f t="shared" si="7"/>
        <v>0.04869999999999042</v>
      </c>
    </row>
    <row r="209" spans="1:4" ht="20.25">
      <c r="A209" s="8">
        <v>39016</v>
      </c>
      <c r="B209" s="9">
        <v>0.0468</v>
      </c>
      <c r="C209" s="10">
        <f t="shared" si="6"/>
        <v>32533.91724358781</v>
      </c>
      <c r="D209" s="9">
        <f t="shared" si="7"/>
        <v>0.04679999999999129</v>
      </c>
    </row>
    <row r="210" spans="1:4" ht="20.25">
      <c r="A210" s="8">
        <v>39017</v>
      </c>
      <c r="B210" s="9">
        <v>0.0463</v>
      </c>
      <c r="C210" s="10">
        <f t="shared" si="6"/>
        <v>32548.980447271595</v>
      </c>
      <c r="D210" s="9">
        <f t="shared" si="7"/>
        <v>0.04630000000001022</v>
      </c>
    </row>
    <row r="211" spans="1:4" ht="20.25">
      <c r="A211" s="8">
        <v>39020</v>
      </c>
      <c r="B211" s="9">
        <v>0.0461</v>
      </c>
      <c r="C211" s="10">
        <f t="shared" si="6"/>
        <v>32563.985527257788</v>
      </c>
      <c r="D211" s="9">
        <f t="shared" si="7"/>
        <v>0.04610000000000447</v>
      </c>
    </row>
    <row r="212" spans="1:4" ht="20.25">
      <c r="A212" s="8">
        <v>39021</v>
      </c>
      <c r="B212" s="9">
        <v>0.0456</v>
      </c>
      <c r="C212" s="10">
        <f t="shared" si="6"/>
        <v>32578.834704658217</v>
      </c>
      <c r="D212" s="9">
        <f t="shared" si="7"/>
        <v>0.045600000000001195</v>
      </c>
    </row>
    <row r="213" spans="1:4" ht="20.25">
      <c r="A213" s="8">
        <v>39022</v>
      </c>
      <c r="B213" s="9">
        <v>0.0461</v>
      </c>
      <c r="C213" s="10">
        <f t="shared" si="6"/>
        <v>32593.853547457067</v>
      </c>
      <c r="D213" s="9">
        <f t="shared" si="7"/>
        <v>0.04610000000000447</v>
      </c>
    </row>
    <row r="214" spans="1:4" ht="20.25">
      <c r="A214" s="8">
        <v>39024</v>
      </c>
      <c r="B214" s="9">
        <v>0.0431</v>
      </c>
      <c r="C214" s="10">
        <f t="shared" si="6"/>
        <v>32607.901498336025</v>
      </c>
      <c r="D214" s="9">
        <f t="shared" si="7"/>
        <v>0.04310000000000702</v>
      </c>
    </row>
    <row r="215" spans="1:4" ht="20.25">
      <c r="A215" s="8">
        <v>39027</v>
      </c>
      <c r="B215" s="9">
        <v>0.048</v>
      </c>
      <c r="C215" s="10">
        <f t="shared" si="6"/>
        <v>32623.55329105523</v>
      </c>
      <c r="D215" s="9">
        <f t="shared" si="7"/>
        <v>0.048000000000003595</v>
      </c>
    </row>
    <row r="216" spans="1:4" ht="20.25">
      <c r="A216" s="8">
        <v>39028</v>
      </c>
      <c r="B216" s="9">
        <v>0.0467</v>
      </c>
      <c r="C216" s="10">
        <f t="shared" si="6"/>
        <v>32638.78849044215</v>
      </c>
      <c r="D216" s="9">
        <f t="shared" si="7"/>
        <v>0.04669999999999952</v>
      </c>
    </row>
    <row r="217" spans="1:4" ht="20.25">
      <c r="A217" s="8">
        <v>39029</v>
      </c>
      <c r="B217" s="9">
        <v>0.0463</v>
      </c>
      <c r="C217" s="10">
        <f t="shared" si="6"/>
        <v>32653.90024951323</v>
      </c>
      <c r="D217" s="9">
        <f t="shared" si="7"/>
        <v>0.04630000000001022</v>
      </c>
    </row>
    <row r="218" spans="1:4" ht="20.25">
      <c r="A218" s="8">
        <v>39030</v>
      </c>
      <c r="B218" s="9">
        <v>0.0471</v>
      </c>
      <c r="C218" s="10">
        <f t="shared" si="6"/>
        <v>32669.280236530754</v>
      </c>
      <c r="D218" s="9">
        <f t="shared" si="7"/>
        <v>0.04710000000001102</v>
      </c>
    </row>
    <row r="219" spans="1:4" ht="20.25">
      <c r="A219" s="8">
        <v>39031</v>
      </c>
      <c r="B219" s="9">
        <v>0.0465</v>
      </c>
      <c r="C219" s="10">
        <f t="shared" si="6"/>
        <v>32684.471451840738</v>
      </c>
      <c r="D219" s="9">
        <f t="shared" si="7"/>
        <v>0.04649999999999377</v>
      </c>
    </row>
    <row r="220" spans="1:4" ht="20.25">
      <c r="A220" s="8">
        <v>39034</v>
      </c>
      <c r="B220" s="9">
        <v>0.0488</v>
      </c>
      <c r="C220" s="10">
        <f t="shared" si="6"/>
        <v>32700.42147390924</v>
      </c>
      <c r="D220" s="9">
        <f t="shared" si="7"/>
        <v>0.048800000000004395</v>
      </c>
    </row>
    <row r="221" spans="1:4" ht="20.25">
      <c r="A221" s="8">
        <v>39035</v>
      </c>
      <c r="B221" s="9">
        <v>0.0433</v>
      </c>
      <c r="C221" s="10">
        <f t="shared" si="6"/>
        <v>32714.58075640744</v>
      </c>
      <c r="D221" s="9">
        <f t="shared" si="7"/>
        <v>0.04329999999999057</v>
      </c>
    </row>
    <row r="222" spans="1:4" ht="20.25">
      <c r="A222" s="8">
        <v>39037</v>
      </c>
      <c r="B222" s="9">
        <v>0.0456</v>
      </c>
      <c r="C222" s="10">
        <f t="shared" si="6"/>
        <v>32729.498605232362</v>
      </c>
      <c r="D222" s="9">
        <f t="shared" si="7"/>
        <v>0.045600000000001195</v>
      </c>
    </row>
    <row r="223" spans="1:4" ht="20.25">
      <c r="A223" s="8">
        <v>39038</v>
      </c>
      <c r="B223" s="9">
        <v>0.0462</v>
      </c>
      <c r="C223" s="10">
        <f t="shared" si="6"/>
        <v>32744.61963358798</v>
      </c>
      <c r="D223" s="9">
        <f t="shared" si="7"/>
        <v>0.046199999999996244</v>
      </c>
    </row>
    <row r="224" spans="1:4" ht="20.25">
      <c r="A224" s="8">
        <v>39041</v>
      </c>
      <c r="B224" s="9">
        <v>0.0471</v>
      </c>
      <c r="C224" s="10">
        <f t="shared" si="6"/>
        <v>32760.042349435404</v>
      </c>
      <c r="D224" s="9">
        <f t="shared" si="7"/>
        <v>0.04710000000001102</v>
      </c>
    </row>
    <row r="225" spans="1:4" ht="20.25">
      <c r="A225" s="8">
        <v>39042</v>
      </c>
      <c r="B225" s="9">
        <v>0.0485</v>
      </c>
      <c r="C225" s="10">
        <f t="shared" si="6"/>
        <v>32775.930969974885</v>
      </c>
      <c r="D225" s="9">
        <f t="shared" si="7"/>
        <v>0.04850000000000687</v>
      </c>
    </row>
    <row r="226" spans="1:4" ht="20.25">
      <c r="A226" s="8">
        <v>39043</v>
      </c>
      <c r="B226" s="9">
        <v>0.0441</v>
      </c>
      <c r="C226" s="10">
        <f t="shared" si="6"/>
        <v>32790.38515553264</v>
      </c>
      <c r="D226" s="9">
        <f t="shared" si="7"/>
        <v>0.04409999999999137</v>
      </c>
    </row>
    <row r="227" spans="1:4" ht="20.25">
      <c r="A227" s="8">
        <v>39044</v>
      </c>
      <c r="B227" s="9">
        <v>0.0473</v>
      </c>
      <c r="C227" s="10">
        <f t="shared" si="6"/>
        <v>32805.8950077112</v>
      </c>
      <c r="D227" s="9">
        <f t="shared" si="7"/>
        <v>0.04729999999999457</v>
      </c>
    </row>
    <row r="228" spans="1:4" ht="20.25">
      <c r="A228" s="8">
        <v>39045</v>
      </c>
      <c r="B228" s="9">
        <v>0.0407</v>
      </c>
      <c r="C228" s="10">
        <f t="shared" si="6"/>
        <v>32819.24700697934</v>
      </c>
      <c r="D228" s="9">
        <f t="shared" si="7"/>
        <v>0.04070000000000462</v>
      </c>
    </row>
    <row r="229" spans="1:4" ht="20.25">
      <c r="A229" s="8">
        <v>39048</v>
      </c>
      <c r="B229" s="9">
        <v>0.0473</v>
      </c>
      <c r="C229" s="10">
        <f t="shared" si="6"/>
        <v>32834.77051081364</v>
      </c>
      <c r="D229" s="9">
        <f t="shared" si="7"/>
        <v>0.04729999999999457</v>
      </c>
    </row>
    <row r="230" spans="1:4" ht="20.25">
      <c r="A230" s="8">
        <v>39049</v>
      </c>
      <c r="B230" s="9">
        <v>0.0464</v>
      </c>
      <c r="C230" s="10">
        <f t="shared" si="6"/>
        <v>32850.00584433066</v>
      </c>
      <c r="D230" s="9">
        <f t="shared" si="7"/>
        <v>0.046400000000001995</v>
      </c>
    </row>
    <row r="231" spans="1:4" ht="20.25">
      <c r="A231" s="8">
        <v>39050</v>
      </c>
      <c r="B231" s="9">
        <v>0.0479</v>
      </c>
      <c r="C231" s="10">
        <f t="shared" si="6"/>
        <v>32865.740997130095</v>
      </c>
      <c r="D231" s="9">
        <f t="shared" si="7"/>
        <v>0.04789999999998962</v>
      </c>
    </row>
    <row r="232" spans="1:4" ht="20.25">
      <c r="A232" s="8">
        <v>39051</v>
      </c>
      <c r="B232" s="9">
        <v>0.0458</v>
      </c>
      <c r="C232" s="10">
        <f t="shared" si="6"/>
        <v>32880.79350650678</v>
      </c>
      <c r="D232" s="9">
        <f t="shared" si="7"/>
        <v>0.045800000000006946</v>
      </c>
    </row>
    <row r="233" spans="1:4" ht="20.25">
      <c r="A233" s="8">
        <v>39052</v>
      </c>
      <c r="B233" s="9">
        <v>0.0481</v>
      </c>
      <c r="C233" s="10">
        <f t="shared" si="6"/>
        <v>32896.60916818341</v>
      </c>
      <c r="D233" s="9">
        <f t="shared" si="7"/>
        <v>0.04809999999999537</v>
      </c>
    </row>
    <row r="234" spans="1:4" ht="20.25">
      <c r="A234" s="8">
        <v>39055</v>
      </c>
      <c r="B234" s="9">
        <v>0.047</v>
      </c>
      <c r="C234" s="10">
        <f t="shared" si="6"/>
        <v>32912.070574492456</v>
      </c>
      <c r="D234" s="9">
        <f t="shared" si="7"/>
        <v>0.046999999999997044</v>
      </c>
    </row>
    <row r="235" spans="1:4" ht="20.25">
      <c r="A235" s="8">
        <v>39056</v>
      </c>
      <c r="B235" s="9">
        <v>0.0439</v>
      </c>
      <c r="C235" s="10">
        <f t="shared" si="6"/>
        <v>32926.51897347466</v>
      </c>
      <c r="D235" s="9">
        <f t="shared" si="7"/>
        <v>0.04390000000000782</v>
      </c>
    </row>
    <row r="236" spans="1:4" ht="20.25">
      <c r="A236" s="8">
        <v>39057</v>
      </c>
      <c r="B236" s="9">
        <v>0.0438</v>
      </c>
      <c r="C236" s="10">
        <f t="shared" si="6"/>
        <v>32940.94078878504</v>
      </c>
      <c r="D236" s="9">
        <f t="shared" si="7"/>
        <v>0.043799999999993844</v>
      </c>
    </row>
    <row r="237" spans="1:4" ht="20.25">
      <c r="A237" s="8">
        <v>39058</v>
      </c>
      <c r="B237" s="9">
        <v>0.0446</v>
      </c>
      <c r="C237" s="10">
        <f t="shared" si="6"/>
        <v>32955.63244837683</v>
      </c>
      <c r="D237" s="9">
        <f t="shared" si="7"/>
        <v>0.044599999999994644</v>
      </c>
    </row>
    <row r="238" spans="1:4" ht="20.25">
      <c r="A238" s="8">
        <v>39059</v>
      </c>
      <c r="B238" s="9">
        <v>0.0449</v>
      </c>
      <c r="C238" s="10">
        <f t="shared" si="6"/>
        <v>32970.429527346154</v>
      </c>
      <c r="D238" s="9">
        <f t="shared" si="7"/>
        <v>0.04489999999999217</v>
      </c>
    </row>
    <row r="239" spans="1:4" ht="20.25">
      <c r="A239" s="8">
        <v>39062</v>
      </c>
      <c r="B239" s="9">
        <v>0.0469</v>
      </c>
      <c r="C239" s="10">
        <f t="shared" si="6"/>
        <v>32985.89265879448</v>
      </c>
      <c r="D239" s="9">
        <f t="shared" si="7"/>
        <v>0.04690000000000527</v>
      </c>
    </row>
    <row r="240" spans="1:4" ht="20.25">
      <c r="A240" s="8">
        <v>39063</v>
      </c>
      <c r="B240" s="9">
        <v>0.0443</v>
      </c>
      <c r="C240" s="10">
        <f t="shared" si="6"/>
        <v>33000.50540924232</v>
      </c>
      <c r="D240" s="9">
        <f t="shared" si="7"/>
        <v>0.04429999999999712</v>
      </c>
    </row>
    <row r="241" spans="1:4" ht="20.25">
      <c r="A241" s="8">
        <v>39064</v>
      </c>
      <c r="B241" s="9">
        <v>0.0438</v>
      </c>
      <c r="C241" s="10">
        <f t="shared" si="6"/>
        <v>33014.95963061157</v>
      </c>
      <c r="D241" s="9">
        <f t="shared" si="7"/>
        <v>0.043799999999993844</v>
      </c>
    </row>
    <row r="242" spans="1:4" ht="20.25">
      <c r="A242" s="8">
        <v>39065</v>
      </c>
      <c r="B242" s="9">
        <v>0.0409</v>
      </c>
      <c r="C242" s="10">
        <f t="shared" si="6"/>
        <v>33028.462749100494</v>
      </c>
      <c r="D242" s="9">
        <f t="shared" si="7"/>
        <v>0.04090000000001037</v>
      </c>
    </row>
    <row r="243" spans="1:4" ht="20.25">
      <c r="A243" s="8">
        <v>39066</v>
      </c>
      <c r="B243" s="9">
        <v>0.0441</v>
      </c>
      <c r="C243" s="10">
        <f t="shared" si="6"/>
        <v>33043.028301172846</v>
      </c>
      <c r="D243" s="9">
        <f t="shared" si="7"/>
        <v>0.04409999999999137</v>
      </c>
    </row>
    <row r="244" spans="1:4" ht="20.25">
      <c r="A244" s="8">
        <v>39069</v>
      </c>
      <c r="B244" s="9">
        <v>0.0472</v>
      </c>
      <c r="C244" s="10">
        <f t="shared" si="6"/>
        <v>33058.624610531</v>
      </c>
      <c r="D244" s="9">
        <f t="shared" si="7"/>
        <v>0.047200000000002795</v>
      </c>
    </row>
    <row r="245" spans="1:4" ht="20.25">
      <c r="A245" s="8">
        <v>39070</v>
      </c>
      <c r="B245" s="9">
        <v>0.045</v>
      </c>
      <c r="C245" s="10">
        <f t="shared" si="6"/>
        <v>33073.50099160574</v>
      </c>
      <c r="D245" s="9">
        <f t="shared" si="7"/>
        <v>0.045000000000006146</v>
      </c>
    </row>
    <row r="246" spans="1:4" ht="20.25">
      <c r="A246" s="8">
        <v>39071</v>
      </c>
      <c r="B246" s="9">
        <v>0.0462</v>
      </c>
      <c r="C246" s="10">
        <f t="shared" si="6"/>
        <v>33088.78094906386</v>
      </c>
      <c r="D246" s="9">
        <f t="shared" si="7"/>
        <v>0.046199999999996244</v>
      </c>
    </row>
    <row r="247" spans="1:4" ht="20.25">
      <c r="A247" s="8">
        <v>39072</v>
      </c>
      <c r="B247" s="9">
        <v>0.0455</v>
      </c>
      <c r="C247" s="10">
        <f t="shared" si="6"/>
        <v>33103.83634439569</v>
      </c>
      <c r="D247" s="9">
        <f t="shared" si="7"/>
        <v>0.04550000000000942</v>
      </c>
    </row>
    <row r="248" spans="1:4" ht="20.25">
      <c r="A248" s="8">
        <v>39073</v>
      </c>
      <c r="B248" s="9">
        <v>0.0454</v>
      </c>
      <c r="C248" s="10">
        <f t="shared" si="6"/>
        <v>33118.865486096045</v>
      </c>
      <c r="D248" s="9">
        <f t="shared" si="7"/>
        <v>0.045399999999995444</v>
      </c>
    </row>
    <row r="249" spans="1:4" ht="20.25">
      <c r="A249" s="8">
        <v>39077</v>
      </c>
      <c r="B249" s="9">
        <v>0.0457</v>
      </c>
      <c r="C249" s="10">
        <f>((B249/100)+1)*C248</f>
        <v>33134.00080762319</v>
      </c>
      <c r="D249" s="9">
        <f>((C249/C248)-1)*100</f>
        <v>0.04569999999999297</v>
      </c>
    </row>
    <row r="250" spans="1:4" ht="20.25">
      <c r="A250" s="8">
        <v>39078</v>
      </c>
      <c r="B250" s="9">
        <v>0.0463</v>
      </c>
      <c r="C250" s="10">
        <f>((B250/100)+1)*C249</f>
        <v>33149.34184999712</v>
      </c>
      <c r="D250" s="9">
        <f>((C250/C249)-1)*100</f>
        <v>0.04630000000001022</v>
      </c>
    </row>
    <row r="251" spans="1:4" ht="20.25">
      <c r="A251" s="8">
        <v>39079</v>
      </c>
      <c r="B251" s="9">
        <v>0.047</v>
      </c>
      <c r="C251" s="10">
        <f>((B251/100)+1)*C250</f>
        <v>33164.92204066662</v>
      </c>
      <c r="D251" s="9">
        <f>((C251/C250)-1)*100</f>
        <v>0.046999999999997044</v>
      </c>
    </row>
    <row r="252" spans="1:4" ht="20.25">
      <c r="A252" s="8">
        <v>39080</v>
      </c>
      <c r="B252" s="9">
        <v>0.0422</v>
      </c>
      <c r="C252" s="10">
        <f>((B252/100)+1)*C251</f>
        <v>33178.91763776778</v>
      </c>
      <c r="D252" s="9">
        <f>((C252/C251)-1)*100</f>
        <v>0.042199999999992244</v>
      </c>
    </row>
    <row r="253" spans="1:4" ht="20.25">
      <c r="A253" s="8"/>
      <c r="B253" s="9"/>
      <c r="C253" s="10"/>
      <c r="D253" s="9"/>
    </row>
    <row r="254" spans="1:4" ht="36" customHeight="1">
      <c r="A254" s="11" t="s">
        <v>0</v>
      </c>
      <c r="B254" s="12" t="s">
        <v>1</v>
      </c>
      <c r="C254" s="13" t="s">
        <v>2</v>
      </c>
      <c r="D254" s="12" t="s">
        <v>3</v>
      </c>
    </row>
    <row r="255" spans="1:4" ht="20.25">
      <c r="A255" s="14" t="s">
        <v>4</v>
      </c>
      <c r="B255" s="14"/>
      <c r="C255" s="14"/>
      <c r="D255" s="14"/>
    </row>
    <row r="256" spans="1:4" ht="20.25">
      <c r="A256" s="14" t="s">
        <v>5</v>
      </c>
      <c r="B256" s="14"/>
      <c r="C256" s="14"/>
      <c r="D256" s="14"/>
    </row>
    <row r="257" spans="1:4" ht="20.25">
      <c r="A257" s="14" t="s">
        <v>6</v>
      </c>
      <c r="B257" s="14"/>
      <c r="C257" s="14"/>
      <c r="D257" s="14"/>
    </row>
    <row r="258" spans="1:4" ht="20.25">
      <c r="A258" s="15" t="s">
        <v>7</v>
      </c>
      <c r="B258" s="15"/>
      <c r="C258" s="15"/>
      <c r="D258" s="15"/>
    </row>
    <row r="260" ht="20.25"/>
    <row r="261" ht="20.25"/>
    <row r="262" ht="20.25"/>
    <row r="263" ht="20.25"/>
    <row r="264" ht="20.25"/>
    <row r="265" ht="20.25"/>
  </sheetData>
  <sheetProtection selectLockedCells="1" selectUnlockedCells="1"/>
  <hyperlinks>
    <hyperlink ref="A258" r:id="rId1" display="E-mail: economaster@economaster.com.br"/>
  </hyperlinks>
  <printOptions/>
  <pageMargins left="0.7875" right="0.7875" top="1.1770833333333333" bottom="1.2930555555555556" header="0.9840277777777777" footer="0.9840277777777777"/>
  <pageSetup horizontalDpi="300" verticalDpi="300" orientation="landscape" paperSize="9" r:id="rId3"/>
  <headerFooter alignWithMargins="0">
    <oddHeader xml:space="preserve">&amp;C&amp;"Times New Roman,Negrito"&amp;14  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2013-12-03T19:20:37Z</cp:lastPrinted>
  <dcterms:modified xsi:type="dcterms:W3CDTF">2013-12-03T19:25:23Z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